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0" yWindow="630" windowWidth="17715" windowHeight="11265"/>
  </bookViews>
  <sheets>
    <sheet name="dle procent" sheetId="1" r:id="rId1"/>
    <sheet name="po klubech" sheetId="2" r:id="rId2"/>
    <sheet name="List3" sheetId="3" r:id="rId3"/>
  </sheets>
  <calcPr calcId="145621"/>
</workbook>
</file>

<file path=xl/calcChain.xml><?xml version="1.0" encoding="utf-8"?>
<calcChain xmlns="http://schemas.openxmlformats.org/spreadsheetml/2006/main">
  <c r="J229" i="2" l="1"/>
  <c r="G229" i="2"/>
  <c r="K229" i="2" s="1"/>
  <c r="J228" i="2"/>
  <c r="G228" i="2"/>
  <c r="K228" i="2" s="1"/>
  <c r="J227" i="2"/>
  <c r="G227" i="2"/>
  <c r="K227" i="2" s="1"/>
  <c r="J226" i="2"/>
  <c r="G226" i="2"/>
  <c r="K226" i="2" s="1"/>
  <c r="J221" i="2"/>
  <c r="G221" i="2"/>
  <c r="K221" i="2" s="1"/>
  <c r="J220" i="2"/>
  <c r="G220" i="2"/>
  <c r="K220" i="2" s="1"/>
  <c r="J219" i="2"/>
  <c r="G219" i="2"/>
  <c r="K219" i="2" s="1"/>
  <c r="J218" i="2"/>
  <c r="G218" i="2"/>
  <c r="K218" i="2" s="1"/>
  <c r="J217" i="2"/>
  <c r="G217" i="2"/>
  <c r="K217" i="2" s="1"/>
  <c r="J216" i="2"/>
  <c r="G216" i="2"/>
  <c r="K216" i="2" s="1"/>
  <c r="J215" i="2"/>
  <c r="G215" i="2"/>
  <c r="K215" i="2" s="1"/>
  <c r="J214" i="2"/>
  <c r="G214" i="2"/>
  <c r="K214" i="2" s="1"/>
  <c r="J213" i="2"/>
  <c r="G213" i="2"/>
  <c r="K213" i="2" s="1"/>
  <c r="J212" i="2"/>
  <c r="G212" i="2"/>
  <c r="K212" i="2" s="1"/>
  <c r="J211" i="2"/>
  <c r="G211" i="2"/>
  <c r="K211" i="2" s="1"/>
  <c r="J210" i="2"/>
  <c r="G210" i="2"/>
  <c r="K210" i="2" s="1"/>
  <c r="J209" i="2"/>
  <c r="G209" i="2"/>
  <c r="K209" i="2" s="1"/>
  <c r="J208" i="2"/>
  <c r="G208" i="2"/>
  <c r="K208" i="2" s="1"/>
  <c r="J207" i="2"/>
  <c r="G207" i="2"/>
  <c r="K207" i="2" s="1"/>
  <c r="J206" i="2"/>
  <c r="G206" i="2"/>
  <c r="K206" i="2" s="1"/>
  <c r="J205" i="2"/>
  <c r="G205" i="2"/>
  <c r="K205" i="2" s="1"/>
  <c r="J204" i="2"/>
  <c r="G204" i="2"/>
  <c r="K204" i="2" s="1"/>
  <c r="J203" i="2"/>
  <c r="G203" i="2"/>
  <c r="K203" i="2" s="1"/>
  <c r="J202" i="2"/>
  <c r="G202" i="2"/>
  <c r="K202" i="2" s="1"/>
  <c r="J201" i="2"/>
  <c r="G201" i="2"/>
  <c r="K201" i="2" s="1"/>
  <c r="J200" i="2"/>
  <c r="G200" i="2"/>
  <c r="K200" i="2" s="1"/>
  <c r="J199" i="2"/>
  <c r="G199" i="2"/>
  <c r="K199" i="2" s="1"/>
  <c r="J198" i="2"/>
  <c r="G198" i="2"/>
  <c r="K198" i="2" s="1"/>
  <c r="J197" i="2"/>
  <c r="G197" i="2"/>
  <c r="K197" i="2" s="1"/>
  <c r="J196" i="2"/>
  <c r="G196" i="2"/>
  <c r="K196" i="2" s="1"/>
  <c r="J195" i="2"/>
  <c r="G195" i="2"/>
  <c r="K195" i="2" s="1"/>
  <c r="J194" i="2"/>
  <c r="G194" i="2"/>
  <c r="K194" i="2" s="1"/>
  <c r="J193" i="2"/>
  <c r="G193" i="2"/>
  <c r="K193" i="2" s="1"/>
  <c r="J192" i="2"/>
  <c r="G192" i="2"/>
  <c r="K192" i="2" s="1"/>
  <c r="J191" i="2"/>
  <c r="G191" i="2"/>
  <c r="K191" i="2" s="1"/>
  <c r="J190" i="2"/>
  <c r="G190" i="2"/>
  <c r="K190" i="2" s="1"/>
  <c r="J189" i="2"/>
  <c r="G189" i="2"/>
  <c r="K189" i="2" s="1"/>
  <c r="J188" i="2"/>
  <c r="G188" i="2"/>
  <c r="K188" i="2" s="1"/>
  <c r="J187" i="2"/>
  <c r="G187" i="2"/>
  <c r="K187" i="2" s="1"/>
  <c r="J186" i="2"/>
  <c r="G186" i="2"/>
  <c r="K186" i="2" s="1"/>
  <c r="J185" i="2"/>
  <c r="G185" i="2"/>
  <c r="K185" i="2" s="1"/>
  <c r="J184" i="2"/>
  <c r="G184" i="2"/>
  <c r="K184" i="2" s="1"/>
  <c r="J183" i="2"/>
  <c r="G183" i="2"/>
  <c r="K183" i="2" s="1"/>
  <c r="J182" i="2"/>
  <c r="G182" i="2"/>
  <c r="K182" i="2" s="1"/>
  <c r="J181" i="2"/>
  <c r="G181" i="2"/>
  <c r="K181" i="2" s="1"/>
  <c r="J180" i="2"/>
  <c r="G180" i="2"/>
  <c r="K180" i="2" s="1"/>
  <c r="J179" i="2"/>
  <c r="G179" i="2"/>
  <c r="K179" i="2" s="1"/>
  <c r="J178" i="2"/>
  <c r="G178" i="2"/>
  <c r="K178" i="2" s="1"/>
  <c r="J177" i="2"/>
  <c r="G177" i="2"/>
  <c r="K177" i="2" s="1"/>
  <c r="J176" i="2"/>
  <c r="G176" i="2"/>
  <c r="K176" i="2" s="1"/>
  <c r="J175" i="2"/>
  <c r="G175" i="2"/>
  <c r="K175" i="2" s="1"/>
  <c r="J174" i="2"/>
  <c r="G174" i="2"/>
  <c r="K174" i="2" s="1"/>
  <c r="J173" i="2"/>
  <c r="G173" i="2"/>
  <c r="K173" i="2" s="1"/>
  <c r="J172" i="2"/>
  <c r="G172" i="2"/>
  <c r="K172" i="2" s="1"/>
  <c r="J171" i="2"/>
  <c r="G171" i="2"/>
  <c r="K171" i="2" s="1"/>
  <c r="J170" i="2"/>
  <c r="G170" i="2"/>
  <c r="K170" i="2" s="1"/>
  <c r="J169" i="2"/>
  <c r="G169" i="2"/>
  <c r="K169" i="2" s="1"/>
  <c r="J168" i="2"/>
  <c r="G168" i="2"/>
  <c r="K168" i="2" s="1"/>
  <c r="J167" i="2"/>
  <c r="G167" i="2"/>
  <c r="K167" i="2" s="1"/>
  <c r="J166" i="2"/>
  <c r="G166" i="2"/>
  <c r="K166" i="2" s="1"/>
  <c r="J165" i="2"/>
  <c r="G165" i="2"/>
  <c r="K165" i="2" s="1"/>
  <c r="J164" i="2"/>
  <c r="G164" i="2"/>
  <c r="K164" i="2" s="1"/>
  <c r="J163" i="2"/>
  <c r="G163" i="2"/>
  <c r="K163" i="2" s="1"/>
  <c r="J162" i="2"/>
  <c r="G162" i="2"/>
  <c r="K162" i="2" s="1"/>
  <c r="J161" i="2"/>
  <c r="G161" i="2"/>
  <c r="K161" i="2" s="1"/>
  <c r="J160" i="2"/>
  <c r="G160" i="2"/>
  <c r="K160" i="2" s="1"/>
  <c r="J159" i="2"/>
  <c r="G159" i="2"/>
  <c r="K159" i="2" s="1"/>
  <c r="J158" i="2"/>
  <c r="G158" i="2"/>
  <c r="K158" i="2" s="1"/>
  <c r="J157" i="2"/>
  <c r="G157" i="2"/>
  <c r="K157" i="2" s="1"/>
  <c r="J156" i="2"/>
  <c r="G156" i="2"/>
  <c r="K156" i="2" s="1"/>
  <c r="J155" i="2"/>
  <c r="G155" i="2"/>
  <c r="K155" i="2" s="1"/>
  <c r="J154" i="2"/>
  <c r="G154" i="2"/>
  <c r="K154" i="2" s="1"/>
  <c r="J153" i="2"/>
  <c r="G153" i="2"/>
  <c r="K153" i="2" s="1"/>
  <c r="J152" i="2"/>
  <c r="G152" i="2"/>
  <c r="K152" i="2" s="1"/>
  <c r="J151" i="2"/>
  <c r="G151" i="2"/>
  <c r="K151" i="2" s="1"/>
  <c r="J150" i="2"/>
  <c r="G150" i="2"/>
  <c r="K150" i="2" s="1"/>
  <c r="J149" i="2"/>
  <c r="G149" i="2"/>
  <c r="K149" i="2" s="1"/>
  <c r="J148" i="2"/>
  <c r="G148" i="2"/>
  <c r="K148" i="2" s="1"/>
  <c r="J147" i="2"/>
  <c r="G147" i="2"/>
  <c r="K147" i="2" s="1"/>
  <c r="J146" i="2"/>
  <c r="G146" i="2"/>
  <c r="K146" i="2" s="1"/>
  <c r="J145" i="2"/>
  <c r="G145" i="2"/>
  <c r="K145" i="2" s="1"/>
  <c r="J144" i="2"/>
  <c r="G144" i="2"/>
  <c r="K144" i="2" s="1"/>
  <c r="J143" i="2"/>
  <c r="G143" i="2"/>
  <c r="K143" i="2" s="1"/>
  <c r="J142" i="2"/>
  <c r="G142" i="2"/>
  <c r="K142" i="2" s="1"/>
  <c r="J141" i="2"/>
  <c r="G141" i="2"/>
  <c r="K141" i="2" s="1"/>
  <c r="J140" i="2"/>
  <c r="G140" i="2"/>
  <c r="K140" i="2" s="1"/>
  <c r="J139" i="2"/>
  <c r="G139" i="2"/>
  <c r="K139" i="2" s="1"/>
  <c r="J138" i="2"/>
  <c r="G138" i="2"/>
  <c r="K138" i="2" s="1"/>
  <c r="J137" i="2"/>
  <c r="G137" i="2"/>
  <c r="K137" i="2" s="1"/>
  <c r="J136" i="2"/>
  <c r="G136" i="2"/>
  <c r="K136" i="2" s="1"/>
  <c r="J135" i="2"/>
  <c r="G135" i="2"/>
  <c r="K135" i="2" s="1"/>
  <c r="J134" i="2"/>
  <c r="G134" i="2"/>
  <c r="K134" i="2" s="1"/>
  <c r="J133" i="2"/>
  <c r="G133" i="2"/>
  <c r="K133" i="2" s="1"/>
  <c r="J132" i="2"/>
  <c r="G132" i="2"/>
  <c r="K132" i="2" s="1"/>
  <c r="J131" i="2"/>
  <c r="G131" i="2"/>
  <c r="K131" i="2" s="1"/>
  <c r="J130" i="2"/>
  <c r="G130" i="2"/>
  <c r="K130" i="2" s="1"/>
  <c r="J129" i="2"/>
  <c r="G129" i="2"/>
  <c r="K129" i="2" s="1"/>
  <c r="J128" i="2"/>
  <c r="G128" i="2"/>
  <c r="K128" i="2" s="1"/>
  <c r="J127" i="2"/>
  <c r="G127" i="2"/>
  <c r="K127" i="2" s="1"/>
  <c r="J126" i="2"/>
  <c r="G126" i="2"/>
  <c r="K126" i="2" s="1"/>
  <c r="J125" i="2"/>
  <c r="G125" i="2"/>
  <c r="K125" i="2" s="1"/>
  <c r="J124" i="2"/>
  <c r="G124" i="2"/>
  <c r="K124" i="2" s="1"/>
  <c r="J123" i="2"/>
  <c r="G123" i="2"/>
  <c r="K123" i="2" s="1"/>
  <c r="J122" i="2"/>
  <c r="G122" i="2"/>
  <c r="K122" i="2" s="1"/>
  <c r="J121" i="2"/>
  <c r="G121" i="2"/>
  <c r="K121" i="2" s="1"/>
  <c r="J120" i="2"/>
  <c r="G120" i="2"/>
  <c r="K120" i="2" s="1"/>
  <c r="J119" i="2"/>
  <c r="G119" i="2"/>
  <c r="K119" i="2" s="1"/>
  <c r="J118" i="2"/>
  <c r="G118" i="2"/>
  <c r="K118" i="2" s="1"/>
  <c r="J117" i="2"/>
  <c r="G117" i="2"/>
  <c r="K117" i="2" s="1"/>
  <c r="J116" i="2"/>
  <c r="G116" i="2"/>
  <c r="K116" i="2" s="1"/>
  <c r="J115" i="2"/>
  <c r="G115" i="2"/>
  <c r="K115" i="2" s="1"/>
  <c r="J114" i="2"/>
  <c r="G114" i="2"/>
  <c r="K114" i="2" s="1"/>
  <c r="J113" i="2"/>
  <c r="G113" i="2"/>
  <c r="K113" i="2" s="1"/>
  <c r="J112" i="2"/>
  <c r="G112" i="2"/>
  <c r="K112" i="2" s="1"/>
  <c r="J111" i="2"/>
  <c r="G111" i="2"/>
  <c r="K111" i="2" s="1"/>
  <c r="J110" i="2"/>
  <c r="G110" i="2"/>
  <c r="K110" i="2" s="1"/>
  <c r="J109" i="2"/>
  <c r="G109" i="2"/>
  <c r="K109" i="2" s="1"/>
  <c r="J108" i="2"/>
  <c r="G108" i="2"/>
  <c r="K108" i="2" s="1"/>
  <c r="J107" i="2"/>
  <c r="G107" i="2"/>
  <c r="K107" i="2" s="1"/>
  <c r="J106" i="2"/>
  <c r="G106" i="2"/>
  <c r="K106" i="2" s="1"/>
  <c r="J105" i="2"/>
  <c r="G105" i="2"/>
  <c r="K105" i="2" s="1"/>
  <c r="J104" i="2"/>
  <c r="G104" i="2"/>
  <c r="K104" i="2" s="1"/>
  <c r="J103" i="2"/>
  <c r="G103" i="2"/>
  <c r="K103" i="2" s="1"/>
  <c r="J102" i="2"/>
  <c r="G102" i="2"/>
  <c r="K102" i="2" s="1"/>
  <c r="J101" i="2"/>
  <c r="G101" i="2"/>
  <c r="K101" i="2" s="1"/>
  <c r="J100" i="2"/>
  <c r="G100" i="2"/>
  <c r="K100" i="2" s="1"/>
  <c r="J99" i="2"/>
  <c r="G99" i="2"/>
  <c r="K99" i="2" s="1"/>
  <c r="J98" i="2"/>
  <c r="G98" i="2"/>
  <c r="K98" i="2" s="1"/>
  <c r="J97" i="2"/>
  <c r="G97" i="2"/>
  <c r="K97" i="2" s="1"/>
  <c r="J96" i="2"/>
  <c r="G96" i="2"/>
  <c r="K96" i="2" s="1"/>
  <c r="J95" i="2"/>
  <c r="G95" i="2"/>
  <c r="K95" i="2" s="1"/>
  <c r="J94" i="2"/>
  <c r="G94" i="2"/>
  <c r="K94" i="2" s="1"/>
  <c r="J93" i="2"/>
  <c r="G93" i="2"/>
  <c r="K93" i="2" s="1"/>
  <c r="J92" i="2"/>
  <c r="G92" i="2"/>
  <c r="K92" i="2" s="1"/>
  <c r="J91" i="2"/>
  <c r="G91" i="2"/>
  <c r="K91" i="2" s="1"/>
  <c r="J90" i="2"/>
  <c r="G90" i="2"/>
  <c r="K90" i="2" s="1"/>
  <c r="J89" i="2"/>
  <c r="G89" i="2"/>
  <c r="K89" i="2" s="1"/>
  <c r="J88" i="2"/>
  <c r="G88" i="2"/>
  <c r="K88" i="2" s="1"/>
  <c r="J87" i="2"/>
  <c r="G87" i="2"/>
  <c r="K87" i="2" s="1"/>
  <c r="J86" i="2"/>
  <c r="G86" i="2"/>
  <c r="K86" i="2" s="1"/>
  <c r="J85" i="2"/>
  <c r="G85" i="2"/>
  <c r="K85" i="2" s="1"/>
  <c r="J84" i="2"/>
  <c r="G84" i="2"/>
  <c r="K84" i="2" s="1"/>
  <c r="G49" i="2"/>
  <c r="J24" i="2"/>
  <c r="G24" i="2"/>
  <c r="J23" i="2"/>
  <c r="G23" i="2"/>
  <c r="K23" i="2" s="1"/>
  <c r="J8" i="2"/>
  <c r="G8" i="2"/>
  <c r="K8" i="2" s="1"/>
  <c r="J16" i="2"/>
  <c r="G16" i="2"/>
  <c r="K16" i="2" s="1"/>
  <c r="J33" i="2"/>
  <c r="G33" i="2"/>
  <c r="K33" i="2" s="1"/>
  <c r="J68" i="2"/>
  <c r="G68" i="2"/>
  <c r="K68" i="2" s="1"/>
  <c r="J80" i="2"/>
  <c r="G80" i="2"/>
  <c r="K80" i="2" s="1"/>
  <c r="I67" i="2"/>
  <c r="I63" i="2"/>
  <c r="I40" i="2"/>
  <c r="I29" i="2"/>
  <c r="I14" i="2"/>
  <c r="J54" i="2"/>
  <c r="G54" i="2"/>
  <c r="J39" i="2"/>
  <c r="G39" i="2"/>
  <c r="J21" i="2"/>
  <c r="G21" i="2"/>
  <c r="J48" i="2"/>
  <c r="G48" i="2"/>
  <c r="J47" i="2"/>
  <c r="G47" i="2"/>
  <c r="J38" i="2"/>
  <c r="G38" i="2"/>
  <c r="J32" i="2"/>
  <c r="G32" i="2"/>
  <c r="K32" i="2" s="1"/>
  <c r="J31" i="2"/>
  <c r="G31" i="2"/>
  <c r="K31" i="2" s="1"/>
  <c r="J62" i="2"/>
  <c r="G62" i="2"/>
  <c r="K62" i="2" s="1"/>
  <c r="J79" i="2"/>
  <c r="G79" i="2"/>
  <c r="K79" i="2" s="1"/>
  <c r="J81" i="2"/>
  <c r="G81" i="2"/>
  <c r="K81" i="2" s="1"/>
  <c r="J20" i="2"/>
  <c r="G20" i="2"/>
  <c r="K20" i="2" s="1"/>
  <c r="J7" i="2"/>
  <c r="G7" i="2"/>
  <c r="K7" i="2" s="1"/>
  <c r="J78" i="2"/>
  <c r="G78" i="2"/>
  <c r="I28" i="2"/>
  <c r="I27" i="2"/>
  <c r="I19" i="2"/>
  <c r="J77" i="2"/>
  <c r="G77" i="2"/>
  <c r="J12" i="2"/>
  <c r="G12" i="2"/>
  <c r="J61" i="2"/>
  <c r="G61" i="2"/>
  <c r="J51" i="2"/>
  <c r="G51" i="2"/>
  <c r="J59" i="2"/>
  <c r="G59" i="2"/>
  <c r="J18" i="2"/>
  <c r="G18" i="2"/>
  <c r="J46" i="2"/>
  <c r="G46" i="2"/>
  <c r="J26" i="2"/>
  <c r="G26" i="2"/>
  <c r="J37" i="2"/>
  <c r="G37" i="2"/>
  <c r="J76" i="2"/>
  <c r="G76" i="2"/>
  <c r="J36" i="2"/>
  <c r="G36" i="2"/>
  <c r="J58" i="2"/>
  <c r="G58" i="2"/>
  <c r="J6" i="2"/>
  <c r="G6" i="2"/>
  <c r="J22" i="2"/>
  <c r="G22" i="2"/>
  <c r="J4" i="2"/>
  <c r="G4" i="2"/>
  <c r="J75" i="2"/>
  <c r="G75" i="2"/>
  <c r="J3" i="2"/>
  <c r="G3" i="2"/>
  <c r="J57" i="2"/>
  <c r="G57" i="2"/>
  <c r="J50" i="2"/>
  <c r="G50" i="2"/>
  <c r="K50" i="2" s="1"/>
  <c r="J66" i="2"/>
  <c r="G66" i="2"/>
  <c r="K66" i="2" s="1"/>
  <c r="J25" i="2"/>
  <c r="G25" i="2"/>
  <c r="K25" i="2" s="1"/>
  <c r="U28" i="2"/>
  <c r="T28" i="2"/>
  <c r="I9" i="2"/>
  <c r="J65" i="2"/>
  <c r="G65" i="2"/>
  <c r="J74" i="2"/>
  <c r="G74" i="2"/>
  <c r="J2" i="2"/>
  <c r="G2" i="2"/>
  <c r="J73" i="2"/>
  <c r="G73" i="2"/>
  <c r="K73" i="2" s="1"/>
  <c r="J35" i="2"/>
  <c r="G35" i="2"/>
  <c r="K35" i="2" s="1"/>
  <c r="J72" i="2"/>
  <c r="G72" i="2"/>
  <c r="K72" i="2" s="1"/>
  <c r="J53" i="2"/>
  <c r="G53" i="2"/>
  <c r="K53" i="2" s="1"/>
  <c r="J56" i="2"/>
  <c r="G56" i="2"/>
  <c r="K56" i="2" s="1"/>
  <c r="J42" i="2"/>
  <c r="G42" i="2"/>
  <c r="K42" i="2" s="1"/>
  <c r="J17" i="2"/>
  <c r="G17" i="2"/>
  <c r="K17" i="2" s="1"/>
  <c r="J41" i="2"/>
  <c r="G41" i="2"/>
  <c r="K41" i="2" s="1"/>
  <c r="J60" i="2"/>
  <c r="G60" i="2"/>
  <c r="K60" i="2" s="1"/>
  <c r="J45" i="2"/>
  <c r="G45" i="2"/>
  <c r="K45" i="2" s="1"/>
  <c r="J44" i="2"/>
  <c r="G44" i="2"/>
  <c r="K44" i="2" s="1"/>
  <c r="J43" i="2"/>
  <c r="G43" i="2"/>
  <c r="K43" i="2" s="1"/>
  <c r="J71" i="2"/>
  <c r="G71" i="2"/>
  <c r="K71" i="2" s="1"/>
  <c r="J70" i="2"/>
  <c r="G70" i="2"/>
  <c r="K70" i="2" s="1"/>
  <c r="J34" i="2"/>
  <c r="G34" i="2"/>
  <c r="K34" i="2" s="1"/>
  <c r="J52" i="2"/>
  <c r="G52" i="2"/>
  <c r="K52" i="2" s="1"/>
  <c r="J64" i="2"/>
  <c r="G64" i="2"/>
  <c r="K64" i="2" s="1"/>
  <c r="J69" i="2"/>
  <c r="G69" i="2"/>
  <c r="K69" i="2" s="1"/>
  <c r="J55" i="2"/>
  <c r="G55" i="2"/>
  <c r="K55" i="2" s="1"/>
  <c r="J30" i="2"/>
  <c r="G30" i="2"/>
  <c r="K30" i="2" s="1"/>
  <c r="J5" i="2"/>
  <c r="G5" i="2"/>
  <c r="K5" i="2" s="1"/>
  <c r="J227" i="1"/>
  <c r="G227" i="1"/>
  <c r="K227" i="1" s="1"/>
  <c r="J226" i="1"/>
  <c r="G226" i="1"/>
  <c r="K226" i="1" s="1"/>
  <c r="J225" i="1"/>
  <c r="G225" i="1"/>
  <c r="K225" i="1" s="1"/>
  <c r="J224" i="1"/>
  <c r="G224" i="1"/>
  <c r="K224" i="1" s="1"/>
  <c r="J219" i="1"/>
  <c r="G219" i="1"/>
  <c r="K219" i="1" s="1"/>
  <c r="J218" i="1"/>
  <c r="G218" i="1"/>
  <c r="K218" i="1" s="1"/>
  <c r="J217" i="1"/>
  <c r="G217" i="1"/>
  <c r="K217" i="1" s="1"/>
  <c r="J216" i="1"/>
  <c r="G216" i="1"/>
  <c r="K216" i="1" s="1"/>
  <c r="J215" i="1"/>
  <c r="G215" i="1"/>
  <c r="K215" i="1" s="1"/>
  <c r="J214" i="1"/>
  <c r="G214" i="1"/>
  <c r="K214" i="1" s="1"/>
  <c r="J213" i="1"/>
  <c r="G213" i="1"/>
  <c r="K213" i="1" s="1"/>
  <c r="J212" i="1"/>
  <c r="G212" i="1"/>
  <c r="K212" i="1" s="1"/>
  <c r="J211" i="1"/>
  <c r="G211" i="1"/>
  <c r="K211" i="1" s="1"/>
  <c r="J210" i="1"/>
  <c r="G210" i="1"/>
  <c r="K210" i="1" s="1"/>
  <c r="J209" i="1"/>
  <c r="G209" i="1"/>
  <c r="K209" i="1" s="1"/>
  <c r="J208" i="1"/>
  <c r="G208" i="1"/>
  <c r="K208" i="1" s="1"/>
  <c r="J207" i="1"/>
  <c r="G207" i="1"/>
  <c r="K207" i="1" s="1"/>
  <c r="J206" i="1"/>
  <c r="G206" i="1"/>
  <c r="K206" i="1" s="1"/>
  <c r="J205" i="1"/>
  <c r="G205" i="1"/>
  <c r="K205" i="1" s="1"/>
  <c r="J204" i="1"/>
  <c r="G204" i="1"/>
  <c r="K204" i="1" s="1"/>
  <c r="J203" i="1"/>
  <c r="G203" i="1"/>
  <c r="K203" i="1" s="1"/>
  <c r="J202" i="1"/>
  <c r="G202" i="1"/>
  <c r="K202" i="1" s="1"/>
  <c r="J201" i="1"/>
  <c r="G201" i="1"/>
  <c r="K201" i="1" s="1"/>
  <c r="J200" i="1"/>
  <c r="G200" i="1"/>
  <c r="K200" i="1" s="1"/>
  <c r="J199" i="1"/>
  <c r="G199" i="1"/>
  <c r="K199" i="1" s="1"/>
  <c r="J198" i="1"/>
  <c r="G198" i="1"/>
  <c r="K198" i="1" s="1"/>
  <c r="J197" i="1"/>
  <c r="G197" i="1"/>
  <c r="K197" i="1" s="1"/>
  <c r="J196" i="1"/>
  <c r="G196" i="1"/>
  <c r="K196" i="1" s="1"/>
  <c r="J195" i="1"/>
  <c r="G195" i="1"/>
  <c r="K195" i="1" s="1"/>
  <c r="J194" i="1"/>
  <c r="G194" i="1"/>
  <c r="K194" i="1" s="1"/>
  <c r="J193" i="1"/>
  <c r="G193" i="1"/>
  <c r="K193" i="1" s="1"/>
  <c r="J192" i="1"/>
  <c r="G192" i="1"/>
  <c r="K192" i="1" s="1"/>
  <c r="J191" i="1"/>
  <c r="G191" i="1"/>
  <c r="K191" i="1" s="1"/>
  <c r="J190" i="1"/>
  <c r="G190" i="1"/>
  <c r="K190" i="1" s="1"/>
  <c r="J189" i="1"/>
  <c r="G189" i="1"/>
  <c r="K189" i="1" s="1"/>
  <c r="J188" i="1"/>
  <c r="G188" i="1"/>
  <c r="K188" i="1" s="1"/>
  <c r="J187" i="1"/>
  <c r="G187" i="1"/>
  <c r="K187" i="1" s="1"/>
  <c r="J186" i="1"/>
  <c r="G186" i="1"/>
  <c r="K186" i="1" s="1"/>
  <c r="J185" i="1"/>
  <c r="G185" i="1"/>
  <c r="K185" i="1" s="1"/>
  <c r="J184" i="1"/>
  <c r="G184" i="1"/>
  <c r="K184" i="1" s="1"/>
  <c r="J183" i="1"/>
  <c r="G183" i="1"/>
  <c r="K183" i="1" s="1"/>
  <c r="J182" i="1"/>
  <c r="G182" i="1"/>
  <c r="K182" i="1" s="1"/>
  <c r="J181" i="1"/>
  <c r="G181" i="1"/>
  <c r="K181" i="1" s="1"/>
  <c r="J180" i="1"/>
  <c r="G180" i="1"/>
  <c r="K180" i="1" s="1"/>
  <c r="J179" i="1"/>
  <c r="G179" i="1"/>
  <c r="K179" i="1" s="1"/>
  <c r="J178" i="1"/>
  <c r="G178" i="1"/>
  <c r="K178" i="1" s="1"/>
  <c r="J177" i="1"/>
  <c r="G177" i="1"/>
  <c r="K177" i="1" s="1"/>
  <c r="J176" i="1"/>
  <c r="G176" i="1"/>
  <c r="K176" i="1" s="1"/>
  <c r="J175" i="1"/>
  <c r="G175" i="1"/>
  <c r="K175" i="1" s="1"/>
  <c r="J174" i="1"/>
  <c r="G174" i="1"/>
  <c r="K174" i="1" s="1"/>
  <c r="J173" i="1"/>
  <c r="G173" i="1"/>
  <c r="K173" i="1" s="1"/>
  <c r="J172" i="1"/>
  <c r="G172" i="1"/>
  <c r="K172" i="1" s="1"/>
  <c r="J171" i="1"/>
  <c r="G171" i="1"/>
  <c r="K171" i="1" s="1"/>
  <c r="J170" i="1"/>
  <c r="G170" i="1"/>
  <c r="K170" i="1" s="1"/>
  <c r="J169" i="1"/>
  <c r="G169" i="1"/>
  <c r="K169" i="1" s="1"/>
  <c r="J168" i="1"/>
  <c r="G168" i="1"/>
  <c r="K168" i="1" s="1"/>
  <c r="J167" i="1"/>
  <c r="G167" i="1"/>
  <c r="K167" i="1" s="1"/>
  <c r="J166" i="1"/>
  <c r="G166" i="1"/>
  <c r="K166" i="1" s="1"/>
  <c r="J165" i="1"/>
  <c r="G165" i="1"/>
  <c r="K165" i="1" s="1"/>
  <c r="J164" i="1"/>
  <c r="G164" i="1"/>
  <c r="K164" i="1" s="1"/>
  <c r="J163" i="1"/>
  <c r="G163" i="1"/>
  <c r="K163" i="1" s="1"/>
  <c r="J162" i="1"/>
  <c r="G162" i="1"/>
  <c r="K162" i="1" s="1"/>
  <c r="J161" i="1"/>
  <c r="G161" i="1"/>
  <c r="K161" i="1" s="1"/>
  <c r="J160" i="1"/>
  <c r="G160" i="1"/>
  <c r="K160" i="1" s="1"/>
  <c r="J159" i="1"/>
  <c r="G159" i="1"/>
  <c r="K159" i="1" s="1"/>
  <c r="J158" i="1"/>
  <c r="G158" i="1"/>
  <c r="K158" i="1" s="1"/>
  <c r="J157" i="1"/>
  <c r="G157" i="1"/>
  <c r="K157" i="1" s="1"/>
  <c r="J156" i="1"/>
  <c r="G156" i="1"/>
  <c r="K156" i="1" s="1"/>
  <c r="J155" i="1"/>
  <c r="G155" i="1"/>
  <c r="K155" i="1" s="1"/>
  <c r="J154" i="1"/>
  <c r="G154" i="1"/>
  <c r="K154" i="1" s="1"/>
  <c r="J153" i="1"/>
  <c r="G153" i="1"/>
  <c r="K153" i="1" s="1"/>
  <c r="J152" i="1"/>
  <c r="G152" i="1"/>
  <c r="K152" i="1" s="1"/>
  <c r="J151" i="1"/>
  <c r="G151" i="1"/>
  <c r="K151" i="1" s="1"/>
  <c r="J150" i="1"/>
  <c r="G150" i="1"/>
  <c r="K150" i="1" s="1"/>
  <c r="J149" i="1"/>
  <c r="G149" i="1"/>
  <c r="K149" i="1" s="1"/>
  <c r="J148" i="1"/>
  <c r="G148" i="1"/>
  <c r="K148" i="1" s="1"/>
  <c r="J147" i="1"/>
  <c r="G147" i="1"/>
  <c r="K147" i="1" s="1"/>
  <c r="J146" i="1"/>
  <c r="G146" i="1"/>
  <c r="K146" i="1" s="1"/>
  <c r="J145" i="1"/>
  <c r="G145" i="1"/>
  <c r="K145" i="1" s="1"/>
  <c r="J144" i="1"/>
  <c r="G144" i="1"/>
  <c r="K144" i="1" s="1"/>
  <c r="J143" i="1"/>
  <c r="G143" i="1"/>
  <c r="K143" i="1" s="1"/>
  <c r="J142" i="1"/>
  <c r="G142" i="1"/>
  <c r="K142" i="1" s="1"/>
  <c r="J141" i="1"/>
  <c r="G141" i="1"/>
  <c r="K141" i="1" s="1"/>
  <c r="J140" i="1"/>
  <c r="G140" i="1"/>
  <c r="K140" i="1" s="1"/>
  <c r="J139" i="1"/>
  <c r="G139" i="1"/>
  <c r="K139" i="1" s="1"/>
  <c r="J138" i="1"/>
  <c r="G138" i="1"/>
  <c r="K138" i="1" s="1"/>
  <c r="J137" i="1"/>
  <c r="G137" i="1"/>
  <c r="K137" i="1" s="1"/>
  <c r="J136" i="1"/>
  <c r="G136" i="1"/>
  <c r="K136" i="1" s="1"/>
  <c r="J135" i="1"/>
  <c r="G135" i="1"/>
  <c r="K135" i="1" s="1"/>
  <c r="J134" i="1"/>
  <c r="G134" i="1"/>
  <c r="K134" i="1" s="1"/>
  <c r="J133" i="1"/>
  <c r="G133" i="1"/>
  <c r="K133" i="1" s="1"/>
  <c r="J132" i="1"/>
  <c r="G132" i="1"/>
  <c r="K132" i="1" s="1"/>
  <c r="J131" i="1"/>
  <c r="G131" i="1"/>
  <c r="K131" i="1" s="1"/>
  <c r="J130" i="1"/>
  <c r="G130" i="1"/>
  <c r="K130" i="1" s="1"/>
  <c r="J129" i="1"/>
  <c r="G129" i="1"/>
  <c r="K129" i="1" s="1"/>
  <c r="J128" i="1"/>
  <c r="G128" i="1"/>
  <c r="K128" i="1" s="1"/>
  <c r="J127" i="1"/>
  <c r="G127" i="1"/>
  <c r="K127" i="1" s="1"/>
  <c r="J126" i="1"/>
  <c r="G126" i="1"/>
  <c r="K126" i="1" s="1"/>
  <c r="J125" i="1"/>
  <c r="G125" i="1"/>
  <c r="K125" i="1" s="1"/>
  <c r="J124" i="1"/>
  <c r="G124" i="1"/>
  <c r="K124" i="1" s="1"/>
  <c r="J123" i="1"/>
  <c r="G123" i="1"/>
  <c r="K123" i="1" s="1"/>
  <c r="J122" i="1"/>
  <c r="G122" i="1"/>
  <c r="K122" i="1" s="1"/>
  <c r="J121" i="1"/>
  <c r="G121" i="1"/>
  <c r="K121" i="1" s="1"/>
  <c r="J120" i="1"/>
  <c r="G120" i="1"/>
  <c r="K120" i="1" s="1"/>
  <c r="J119" i="1"/>
  <c r="G119" i="1"/>
  <c r="K119" i="1" s="1"/>
  <c r="J118" i="1"/>
  <c r="G118" i="1"/>
  <c r="K118" i="1" s="1"/>
  <c r="J117" i="1"/>
  <c r="G117" i="1"/>
  <c r="K117" i="1" s="1"/>
  <c r="J116" i="1"/>
  <c r="G116" i="1"/>
  <c r="K116" i="1" s="1"/>
  <c r="J115" i="1"/>
  <c r="G115" i="1"/>
  <c r="K115" i="1" s="1"/>
  <c r="J114" i="1"/>
  <c r="G114" i="1"/>
  <c r="K114" i="1" s="1"/>
  <c r="J113" i="1"/>
  <c r="G113" i="1"/>
  <c r="K113" i="1" s="1"/>
  <c r="J112" i="1"/>
  <c r="G112" i="1"/>
  <c r="K112" i="1" s="1"/>
  <c r="J111" i="1"/>
  <c r="G111" i="1"/>
  <c r="K111" i="1" s="1"/>
  <c r="J110" i="1"/>
  <c r="G110" i="1"/>
  <c r="K110" i="1" s="1"/>
  <c r="J109" i="1"/>
  <c r="G109" i="1"/>
  <c r="K109" i="1" s="1"/>
  <c r="J108" i="1"/>
  <c r="G108" i="1"/>
  <c r="K108" i="1" s="1"/>
  <c r="J107" i="1"/>
  <c r="G107" i="1"/>
  <c r="K107" i="1" s="1"/>
  <c r="J106" i="1"/>
  <c r="G106" i="1"/>
  <c r="K106" i="1" s="1"/>
  <c r="J105" i="1"/>
  <c r="G105" i="1"/>
  <c r="K105" i="1" s="1"/>
  <c r="J104" i="1"/>
  <c r="G104" i="1"/>
  <c r="K104" i="1" s="1"/>
  <c r="J103" i="1"/>
  <c r="G103" i="1"/>
  <c r="K103" i="1" s="1"/>
  <c r="J102" i="1"/>
  <c r="G102" i="1"/>
  <c r="K102" i="1" s="1"/>
  <c r="J101" i="1"/>
  <c r="G101" i="1"/>
  <c r="K101" i="1" s="1"/>
  <c r="J100" i="1"/>
  <c r="G100" i="1"/>
  <c r="K100" i="1" s="1"/>
  <c r="J99" i="1"/>
  <c r="G99" i="1"/>
  <c r="K99" i="1" s="1"/>
  <c r="J98" i="1"/>
  <c r="G98" i="1"/>
  <c r="K98" i="1" s="1"/>
  <c r="J97" i="1"/>
  <c r="G97" i="1"/>
  <c r="K97" i="1" s="1"/>
  <c r="J96" i="1"/>
  <c r="G96" i="1"/>
  <c r="K96" i="1" s="1"/>
  <c r="J95" i="1"/>
  <c r="G95" i="1"/>
  <c r="K95" i="1" s="1"/>
  <c r="J94" i="1"/>
  <c r="G94" i="1"/>
  <c r="K94" i="1" s="1"/>
  <c r="J93" i="1"/>
  <c r="G93" i="1"/>
  <c r="K93" i="1" s="1"/>
  <c r="J92" i="1"/>
  <c r="G92" i="1"/>
  <c r="K92" i="1" s="1"/>
  <c r="J91" i="1"/>
  <c r="G91" i="1"/>
  <c r="K91" i="1" s="1"/>
  <c r="J90" i="1"/>
  <c r="G90" i="1"/>
  <c r="K90" i="1" s="1"/>
  <c r="J89" i="1"/>
  <c r="G89" i="1"/>
  <c r="K89" i="1" s="1"/>
  <c r="J88" i="1"/>
  <c r="G88" i="1"/>
  <c r="K88" i="1" s="1"/>
  <c r="J87" i="1"/>
  <c r="G87" i="1"/>
  <c r="K87" i="1" s="1"/>
  <c r="J86" i="1"/>
  <c r="G86" i="1"/>
  <c r="K86" i="1" s="1"/>
  <c r="J85" i="1"/>
  <c r="G85" i="1"/>
  <c r="K85" i="1" s="1"/>
  <c r="J84" i="1"/>
  <c r="G84" i="1"/>
  <c r="K84" i="1" s="1"/>
  <c r="J83" i="1"/>
  <c r="G83" i="1"/>
  <c r="K83" i="1" s="1"/>
  <c r="J82" i="1"/>
  <c r="G82" i="1"/>
  <c r="K82" i="1" s="1"/>
  <c r="G81" i="1"/>
  <c r="J80" i="1"/>
  <c r="G80" i="1"/>
  <c r="K80" i="1" s="1"/>
  <c r="J79" i="1"/>
  <c r="G79" i="1"/>
  <c r="K79" i="1" s="1"/>
  <c r="J78" i="1"/>
  <c r="G78" i="1"/>
  <c r="K78" i="1" s="1"/>
  <c r="J77" i="1"/>
  <c r="G77" i="1"/>
  <c r="K77" i="1" s="1"/>
  <c r="J76" i="1"/>
  <c r="G76" i="1"/>
  <c r="K76" i="1" s="1"/>
  <c r="J75" i="1"/>
  <c r="G75" i="1"/>
  <c r="K75" i="1" s="1"/>
  <c r="J74" i="1"/>
  <c r="G74" i="1"/>
  <c r="K74" i="1" s="1"/>
  <c r="I73" i="1"/>
  <c r="I72" i="1"/>
  <c r="I71" i="1"/>
  <c r="I70" i="1"/>
  <c r="I68" i="1"/>
  <c r="J66" i="1"/>
  <c r="G66" i="1"/>
  <c r="K66" i="1" s="1"/>
  <c r="J65" i="1"/>
  <c r="G65" i="1"/>
  <c r="K65" i="1" s="1"/>
  <c r="J64" i="1"/>
  <c r="G64" i="1"/>
  <c r="K64" i="1" s="1"/>
  <c r="J63" i="1"/>
  <c r="G63" i="1"/>
  <c r="K63" i="1" s="1"/>
  <c r="J62" i="1"/>
  <c r="G62" i="1"/>
  <c r="K62" i="1" s="1"/>
  <c r="J61" i="1"/>
  <c r="G61" i="1"/>
  <c r="J60" i="1"/>
  <c r="G60" i="1"/>
  <c r="K60" i="1" s="1"/>
  <c r="J59" i="1"/>
  <c r="G59" i="1"/>
  <c r="K59" i="1" s="1"/>
  <c r="J58" i="1"/>
  <c r="G58" i="1"/>
  <c r="K58" i="1" s="1"/>
  <c r="J57" i="1"/>
  <c r="G57" i="1"/>
  <c r="J56" i="1"/>
  <c r="G56" i="1"/>
  <c r="K56" i="1" s="1"/>
  <c r="J55" i="1"/>
  <c r="G55" i="1"/>
  <c r="K55" i="1" s="1"/>
  <c r="J54" i="1"/>
  <c r="G54" i="1"/>
  <c r="K54" i="1" s="1"/>
  <c r="J53" i="1"/>
  <c r="G53" i="1"/>
  <c r="I52" i="1"/>
  <c r="I51" i="1"/>
  <c r="I50" i="1"/>
  <c r="J49" i="1"/>
  <c r="G49" i="1"/>
  <c r="K49" i="1" s="1"/>
  <c r="J48" i="1"/>
  <c r="G48" i="1"/>
  <c r="K48" i="1" s="1"/>
  <c r="J47" i="1"/>
  <c r="G47" i="1"/>
  <c r="J46" i="1"/>
  <c r="G46" i="1"/>
  <c r="K46" i="1" s="1"/>
  <c r="J45" i="1"/>
  <c r="G45" i="1"/>
  <c r="K45" i="1" s="1"/>
  <c r="J44" i="1"/>
  <c r="G44" i="1"/>
  <c r="K44" i="1" s="1"/>
  <c r="J43" i="1"/>
  <c r="G43" i="1"/>
  <c r="J42" i="1"/>
  <c r="G42" i="1"/>
  <c r="K42" i="1" s="1"/>
  <c r="J41" i="1"/>
  <c r="G41" i="1"/>
  <c r="K41" i="1" s="1"/>
  <c r="J40" i="1"/>
  <c r="G40" i="1"/>
  <c r="K40" i="1" s="1"/>
  <c r="J39" i="1"/>
  <c r="G39" i="1"/>
  <c r="K39" i="1" s="1"/>
  <c r="J38" i="1"/>
  <c r="G38" i="1"/>
  <c r="K38" i="1" s="1"/>
  <c r="J37" i="1"/>
  <c r="G37" i="1"/>
  <c r="K37" i="1" s="1"/>
  <c r="J36" i="1"/>
  <c r="G36" i="1"/>
  <c r="K36" i="1" s="1"/>
  <c r="J35" i="1"/>
  <c r="G35" i="1"/>
  <c r="K35" i="1" s="1"/>
  <c r="J34" i="1"/>
  <c r="G34" i="1"/>
  <c r="K34" i="1" s="1"/>
  <c r="J33" i="1"/>
  <c r="G33" i="1"/>
  <c r="K33" i="1" s="1"/>
  <c r="J32" i="1"/>
  <c r="G32" i="1"/>
  <c r="K32" i="1" s="1"/>
  <c r="J31" i="1"/>
  <c r="G31" i="1"/>
  <c r="K31" i="1" s="1"/>
  <c r="J30" i="1"/>
  <c r="G30" i="1"/>
  <c r="K30" i="1" s="1"/>
  <c r="J29" i="1"/>
  <c r="G29" i="1"/>
  <c r="K29" i="1" s="1"/>
  <c r="U28" i="1"/>
  <c r="T28" i="1"/>
  <c r="I26" i="1"/>
  <c r="J25" i="1"/>
  <c r="G25" i="1"/>
  <c r="K25" i="1" s="1"/>
  <c r="J24" i="1"/>
  <c r="G24" i="1"/>
  <c r="K24" i="1" s="1"/>
  <c r="J23" i="1"/>
  <c r="G23" i="1"/>
  <c r="K23" i="1" s="1"/>
  <c r="J22" i="1"/>
  <c r="G22" i="1"/>
  <c r="K22" i="1" s="1"/>
  <c r="J21" i="1"/>
  <c r="G21" i="1"/>
  <c r="K21" i="1" s="1"/>
  <c r="J20" i="1"/>
  <c r="G20" i="1"/>
  <c r="K20" i="1" s="1"/>
  <c r="J19" i="1"/>
  <c r="G19" i="1"/>
  <c r="K19" i="1" s="1"/>
  <c r="J18" i="1"/>
  <c r="G18" i="1"/>
  <c r="K18" i="1" s="1"/>
  <c r="J17" i="1"/>
  <c r="G17" i="1"/>
  <c r="K17" i="1" s="1"/>
  <c r="J16" i="1"/>
  <c r="G16" i="1"/>
  <c r="K16" i="1" s="1"/>
  <c r="J15" i="1"/>
  <c r="G15" i="1"/>
  <c r="K15" i="1" s="1"/>
  <c r="J14" i="1"/>
  <c r="G14" i="1"/>
  <c r="K14" i="1" s="1"/>
  <c r="J13" i="1"/>
  <c r="G13" i="1"/>
  <c r="K13" i="1" s="1"/>
  <c r="J12" i="1"/>
  <c r="G12" i="1"/>
  <c r="K12" i="1" s="1"/>
  <c r="J11" i="1"/>
  <c r="G11" i="1"/>
  <c r="K11" i="1" s="1"/>
  <c r="J10" i="1"/>
  <c r="G10" i="1"/>
  <c r="K10" i="1" s="1"/>
  <c r="J9" i="1"/>
  <c r="G9" i="1"/>
  <c r="K9" i="1" s="1"/>
  <c r="J8" i="1"/>
  <c r="G8" i="1"/>
  <c r="K8" i="1" s="1"/>
  <c r="J7" i="1"/>
  <c r="G7" i="1"/>
  <c r="K7" i="1" s="1"/>
  <c r="J6" i="1"/>
  <c r="G6" i="1"/>
  <c r="K6" i="1" s="1"/>
  <c r="J5" i="1"/>
  <c r="G5" i="1"/>
  <c r="K5" i="1" s="1"/>
  <c r="J4" i="1"/>
  <c r="G4" i="1"/>
  <c r="K4" i="1" s="1"/>
  <c r="J3" i="1"/>
  <c r="G3" i="1"/>
  <c r="K3" i="1" s="1"/>
  <c r="J2" i="1"/>
  <c r="G2" i="1"/>
  <c r="K2" i="1" s="1"/>
  <c r="K2" i="2" l="1"/>
  <c r="K74" i="2"/>
  <c r="K65" i="2"/>
  <c r="K38" i="2"/>
  <c r="K47" i="2"/>
  <c r="K48" i="2"/>
  <c r="K21" i="2"/>
  <c r="K39" i="2"/>
  <c r="K54" i="2"/>
  <c r="K57" i="2"/>
  <c r="K3" i="2"/>
  <c r="K75" i="2"/>
  <c r="K4" i="2"/>
  <c r="K22" i="2"/>
  <c r="K6" i="2"/>
  <c r="K58" i="2"/>
  <c r="K36" i="2"/>
  <c r="K76" i="2"/>
  <c r="K37" i="2"/>
  <c r="K26" i="2"/>
  <c r="K18" i="2"/>
  <c r="K59" i="2"/>
  <c r="K51" i="2"/>
  <c r="K12" i="2"/>
  <c r="K77" i="2"/>
  <c r="K24" i="2"/>
  <c r="K46" i="2"/>
  <c r="K61" i="2"/>
  <c r="K78" i="2"/>
  <c r="K43" i="1"/>
  <c r="K47" i="1"/>
  <c r="K53" i="1"/>
  <c r="K57" i="1"/>
  <c r="K61" i="1"/>
</calcChain>
</file>

<file path=xl/sharedStrings.xml><?xml version="1.0" encoding="utf-8"?>
<sst xmlns="http://schemas.openxmlformats.org/spreadsheetml/2006/main" count="1458" uniqueCount="294">
  <si>
    <t>KLUB</t>
  </si>
  <si>
    <t>JMÉNO</t>
  </si>
  <si>
    <t>ROČNÍK</t>
  </si>
  <si>
    <t>% C2</t>
  </si>
  <si>
    <t xml:space="preserve">TAB. ČAS </t>
  </si>
  <si>
    <t>CÍL ČAS</t>
  </si>
  <si>
    <t>% VODA</t>
  </si>
  <si>
    <t>% SOUČET</t>
  </si>
  <si>
    <t>ČVK PARDUBICE</t>
  </si>
  <si>
    <t>Jech Miroslav</t>
  </si>
  <si>
    <t>m</t>
  </si>
  <si>
    <t>SVK BŘECLAV</t>
  </si>
  <si>
    <t>Helešic Lukáš</t>
  </si>
  <si>
    <t>6000m voda</t>
  </si>
  <si>
    <t>15-16 let</t>
  </si>
  <si>
    <t>17 let</t>
  </si>
  <si>
    <t>18 let</t>
  </si>
  <si>
    <t>VK OLOMOUC</t>
  </si>
  <si>
    <t>Bezděk Eduard</t>
  </si>
  <si>
    <t>1x HOŠI</t>
  </si>
  <si>
    <t>VK Smíchov</t>
  </si>
  <si>
    <t>VK SMÍCHOV</t>
  </si>
  <si>
    <t>Potůček Jan</t>
  </si>
  <si>
    <t>2- HOŠI</t>
  </si>
  <si>
    <t>ČVK Praha</t>
  </si>
  <si>
    <t>VK SLAVIA DĚČÍN</t>
  </si>
  <si>
    <t>Žabová Anna</t>
  </si>
  <si>
    <t>n</t>
  </si>
  <si>
    <t>1x DÍVKY</t>
  </si>
  <si>
    <t>LS Brno</t>
  </si>
  <si>
    <t>VK LYSÁ NAD LABEM</t>
  </si>
  <si>
    <t>Zavadil Jan</t>
  </si>
  <si>
    <t>2- DÍVKY</t>
  </si>
  <si>
    <t>JISKRA  Otrokovice</t>
  </si>
  <si>
    <t>TJ BOHEMIANS PRAHA</t>
  </si>
  <si>
    <t>Hellebrand Jaroslav</t>
  </si>
  <si>
    <t>VK BLESK</t>
  </si>
  <si>
    <t>Skalák Vojtěch</t>
  </si>
  <si>
    <t>počet zařazených závodníků před udělením DK</t>
  </si>
  <si>
    <t>TJ Bohemians Praha</t>
  </si>
  <si>
    <t>Uhlová Veronika</t>
  </si>
  <si>
    <t>jky (96,97) -6, dky (98,99) - 9, jři (96,97) - 29, dci (98,99) - 15</t>
  </si>
  <si>
    <t>VK Olomouc</t>
  </si>
  <si>
    <t>Tikal Matěj</t>
  </si>
  <si>
    <t>ČVK Brno</t>
  </si>
  <si>
    <t>Kupka Matouš</t>
  </si>
  <si>
    <t>VK Slavia Praha</t>
  </si>
  <si>
    <t>Jakoubek David</t>
  </si>
  <si>
    <t>VK Přerov</t>
  </si>
  <si>
    <t>VK PŘEROV</t>
  </si>
  <si>
    <t>Juziková Magdalena</t>
  </si>
  <si>
    <t>ČVK Pardubice</t>
  </si>
  <si>
    <t>TJ LOKOMOTIVA BEROUN O.S.</t>
  </si>
  <si>
    <t>Cincibuch Jan</t>
  </si>
  <si>
    <t>SVK Břeclav</t>
  </si>
  <si>
    <t>JISKRA  OTROKOVICE</t>
  </si>
  <si>
    <t>SOLAŘ  JAN</t>
  </si>
  <si>
    <t xml:space="preserve">TJ Jiskra Třeboň </t>
  </si>
  <si>
    <t>TJ NERATOVICE</t>
  </si>
  <si>
    <t>Veselka Petr</t>
  </si>
  <si>
    <t>VK Lysá nad Labem</t>
  </si>
  <si>
    <t>Truhlářová Adéla</t>
  </si>
  <si>
    <t>KV Kondor Brandýs</t>
  </si>
  <si>
    <t>Sloupová Tereza</t>
  </si>
  <si>
    <t>TJ Chemička ÚSTÍ n/L</t>
  </si>
  <si>
    <t>Vrána Michael</t>
  </si>
  <si>
    <t>TJ Neratovice</t>
  </si>
  <si>
    <t>Škvorová Tereza</t>
  </si>
  <si>
    <t>VK Hodonín</t>
  </si>
  <si>
    <t>Pachman Vilém</t>
  </si>
  <si>
    <t>VK Slavia Děčín</t>
  </si>
  <si>
    <t>ČVK BRNO</t>
  </si>
  <si>
    <t xml:space="preserve">Svítil Václav </t>
  </si>
  <si>
    <t>VK OHŘE Louny</t>
  </si>
  <si>
    <t>Skalák Jan</t>
  </si>
  <si>
    <t>VK Slavoj Litoměřice</t>
  </si>
  <si>
    <t>VK SLAVIA PRAHA</t>
  </si>
  <si>
    <t>Matušíková Terezie</t>
  </si>
  <si>
    <t>KVM Mělník</t>
  </si>
  <si>
    <t>ČVK PRAHA</t>
  </si>
  <si>
    <t>Nencini Ricky Lv</t>
  </si>
  <si>
    <t>SENB</t>
  </si>
  <si>
    <t>VK Loko Nymburk</t>
  </si>
  <si>
    <t>Šágr Miloslav</t>
  </si>
  <si>
    <t>VK Vajgar Jindřichův Hradec</t>
  </si>
  <si>
    <t>Šimánek Jiří Lv</t>
  </si>
  <si>
    <t>LS BRNO</t>
  </si>
  <si>
    <t>Nečasová Zuzana</t>
  </si>
  <si>
    <t>Zajíček Michal</t>
  </si>
  <si>
    <t>VK HODONÍN</t>
  </si>
  <si>
    <t>Flamíková  Pavlína</t>
  </si>
  <si>
    <t>Láhnerová Petra</t>
  </si>
  <si>
    <t>Svoboda Ondřej</t>
  </si>
  <si>
    <t>Jirásková Mariana</t>
  </si>
  <si>
    <t>Šanca Ondřej</t>
  </si>
  <si>
    <t>JISKRA TŘEBOŇ</t>
  </si>
  <si>
    <t>Jurková Natálie Marie</t>
  </si>
  <si>
    <t>Koška Bohumír</t>
  </si>
  <si>
    <t>Kidová Michaela</t>
  </si>
  <si>
    <t>Ondráčková Kamila</t>
  </si>
  <si>
    <t>Včelák Ondřej</t>
  </si>
  <si>
    <t>Neuman Martin</t>
  </si>
  <si>
    <t>Kára Vojtěch</t>
  </si>
  <si>
    <t>Barva Filip</t>
  </si>
  <si>
    <t>SOLAŘOVÁ  VALENTÝNA</t>
  </si>
  <si>
    <t>Kluka Michal</t>
  </si>
  <si>
    <t>Režňák Michal</t>
  </si>
  <si>
    <t>Gerhát Michal</t>
  </si>
  <si>
    <t>Musil Martin</t>
  </si>
  <si>
    <t>Nejedlo Vladimír</t>
  </si>
  <si>
    <t>OMELKA  MARTIN</t>
  </si>
  <si>
    <t>Hrastka Jan LV</t>
  </si>
  <si>
    <t>Novotníková  Radka</t>
  </si>
  <si>
    <t>Spitzkopf David</t>
  </si>
  <si>
    <t>Chlupáč Tomáš</t>
  </si>
  <si>
    <t>SVÍZELA  MARTIN</t>
  </si>
  <si>
    <t>VKO LOUNY</t>
  </si>
  <si>
    <t>Lacina Martin</t>
  </si>
  <si>
    <t>Zastávka Dominik</t>
  </si>
  <si>
    <t>Pivko Petr</t>
  </si>
  <si>
    <t>Rampula Petr</t>
  </si>
  <si>
    <t>Rampula Richard</t>
  </si>
  <si>
    <t>Švec Ondřej</t>
  </si>
  <si>
    <t>Vlček Tomáš</t>
  </si>
  <si>
    <t>Hurt František</t>
  </si>
  <si>
    <t>ŠAMÁNEK JAN</t>
  </si>
  <si>
    <t>Velich Jan</t>
  </si>
  <si>
    <t>Vrátil Lukáš</t>
  </si>
  <si>
    <t>Heranová Lucie</t>
  </si>
  <si>
    <t>Láznička Miloš</t>
  </si>
  <si>
    <t>Weissová Lucie</t>
  </si>
  <si>
    <t>Havlíček Štěpán</t>
  </si>
  <si>
    <t>TJ CHEMIČKA ÚSTÍ N/L</t>
  </si>
  <si>
    <t>Šams Ondřej</t>
  </si>
  <si>
    <t>Vařeková Alexandra</t>
  </si>
  <si>
    <t>Hollas Ondřej</t>
  </si>
  <si>
    <t>Malá Kristýna</t>
  </si>
  <si>
    <t>DK</t>
  </si>
  <si>
    <t>Batistová Karolína</t>
  </si>
  <si>
    <t>Hlavinková Marie</t>
  </si>
  <si>
    <t>Niederlová Helena</t>
  </si>
  <si>
    <t>Jirásková Adéla</t>
  </si>
  <si>
    <t>KVM1881</t>
  </si>
  <si>
    <t>Valsová Zuzana</t>
  </si>
  <si>
    <t>Macková Anna-Marie</t>
  </si>
  <si>
    <t>Machač Ivan</t>
  </si>
  <si>
    <t>Susová Lenka</t>
  </si>
  <si>
    <t>Hartmanová Kateřina</t>
  </si>
  <si>
    <t>Hudáková Kateřina</t>
  </si>
  <si>
    <t>Műllerová Lucie</t>
  </si>
  <si>
    <t>Patermannová Sabina</t>
  </si>
  <si>
    <t>Havala Matyáš</t>
  </si>
  <si>
    <t>Nápravník Jan</t>
  </si>
  <si>
    <t>Vajner Martin</t>
  </si>
  <si>
    <t>Lhoťan Prokop</t>
  </si>
  <si>
    <t>Vondráček Jakub</t>
  </si>
  <si>
    <t>VKM UH.HRADIŠTĚ</t>
  </si>
  <si>
    <t>Tomaštík Martin</t>
  </si>
  <si>
    <t>Zapletal Luboš</t>
  </si>
  <si>
    <t>Šmolík Jan</t>
  </si>
  <si>
    <t>VK SLAVOJ LITOMĚŘICE</t>
  </si>
  <si>
    <t>Zelinková Tereza</t>
  </si>
  <si>
    <t>Vítek Hanuš</t>
  </si>
  <si>
    <t>Bartoš Jan</t>
  </si>
  <si>
    <t>VK VAJGAR JINDŘICHŮV HRADEC</t>
  </si>
  <si>
    <t>Neuhortová Kristýna</t>
  </si>
  <si>
    <t>Komatseli Angelika</t>
  </si>
  <si>
    <t>Novotný Ondřej</t>
  </si>
  <si>
    <t>NOVOTNÝ FILIP</t>
  </si>
  <si>
    <t>Dědek Vojtěch</t>
  </si>
  <si>
    <t>Laube Lukáš</t>
  </si>
  <si>
    <t>Tichá Eliška</t>
  </si>
  <si>
    <t>Třeček Jakub</t>
  </si>
  <si>
    <t>Halama Tomáš</t>
  </si>
  <si>
    <t>Kohout Petr</t>
  </si>
  <si>
    <t>Leško Jan</t>
  </si>
  <si>
    <t>Mrázek Tomáš</t>
  </si>
  <si>
    <t>Mach Matěj</t>
  </si>
  <si>
    <t>Čermáková Lucie</t>
  </si>
  <si>
    <t>Smolík Dominik</t>
  </si>
  <si>
    <t xml:space="preserve">Kindler Jakub </t>
  </si>
  <si>
    <t>Štefan Petr</t>
  </si>
  <si>
    <t>Smolová Helena</t>
  </si>
  <si>
    <t>Hejna Jiří</t>
  </si>
  <si>
    <t>Hrubý Jakub</t>
  </si>
  <si>
    <t>Šoukalová Tereza</t>
  </si>
  <si>
    <t>Slabý Michal</t>
  </si>
  <si>
    <t>Klimtová Natálie</t>
  </si>
  <si>
    <t>Stříž Albert</t>
  </si>
  <si>
    <t>Bílek Ladislav</t>
  </si>
  <si>
    <t>LOKOMOTIVA NYMBURK</t>
  </si>
  <si>
    <t>Vondráčková Simona</t>
  </si>
  <si>
    <t>Céza Martin</t>
  </si>
  <si>
    <t>Hanzlová Tereza</t>
  </si>
  <si>
    <t>Dzivjak Matouš</t>
  </si>
  <si>
    <t>Fleissner Jan</t>
  </si>
  <si>
    <t>Hančl Michal</t>
  </si>
  <si>
    <t>Fleissnerová Eliška</t>
  </si>
  <si>
    <t>MARTÍNEK  ONDŘEJ</t>
  </si>
  <si>
    <t>Selucký Matěj</t>
  </si>
  <si>
    <t>Mandys Michal</t>
  </si>
  <si>
    <t>Hrubý František</t>
  </si>
  <si>
    <t>Píša  Adam</t>
  </si>
  <si>
    <t xml:space="preserve">Sedláček Martin </t>
  </si>
  <si>
    <t>Kilevníková Šárka</t>
  </si>
  <si>
    <t>Nosek Jan</t>
  </si>
  <si>
    <t>Ondráčková Eliška</t>
  </si>
  <si>
    <t>Opluštil Lubomír</t>
  </si>
  <si>
    <t>Švík Dominik</t>
  </si>
  <si>
    <t>Nejedlý Michal</t>
  </si>
  <si>
    <t>Kiacová Veronika</t>
  </si>
  <si>
    <t>Adamička Marek</t>
  </si>
  <si>
    <t>Příhodová Zuzana</t>
  </si>
  <si>
    <t>Valach Martin</t>
  </si>
  <si>
    <t>Vaculík Jan</t>
  </si>
  <si>
    <t>Kolář David</t>
  </si>
  <si>
    <t>Vochoska Jan</t>
  </si>
  <si>
    <t>Adamička Michal</t>
  </si>
  <si>
    <t>Beran Patrik</t>
  </si>
  <si>
    <t>Tislický Jan</t>
  </si>
  <si>
    <t>Kaman Tomáš</t>
  </si>
  <si>
    <t>KV KONDOR BRANDÝS</t>
  </si>
  <si>
    <t>Bezděková Michaela</t>
  </si>
  <si>
    <t>Holý David</t>
  </si>
  <si>
    <t>Malina Jiří</t>
  </si>
  <si>
    <t>Chmelař Boris</t>
  </si>
  <si>
    <t>Zábrodský Ladislav</t>
  </si>
  <si>
    <t>Nejedlová Magdalena</t>
  </si>
  <si>
    <t>Hammerlová Michaela</t>
  </si>
  <si>
    <t>Nedvěd Jakub</t>
  </si>
  <si>
    <t>Vrátilová Eliška</t>
  </si>
  <si>
    <t>Dražilová Martina</t>
  </si>
  <si>
    <t>Barnat Vojtěch</t>
  </si>
  <si>
    <t>Fišer Dominik</t>
  </si>
  <si>
    <t>Kobera Lukáš</t>
  </si>
  <si>
    <t xml:space="preserve">Kunčák Václav </t>
  </si>
  <si>
    <t>Blahová Patricie</t>
  </si>
  <si>
    <t>Babecová Zuzana</t>
  </si>
  <si>
    <t>SKALNÍK PETR</t>
  </si>
  <si>
    <t>Adam Vojtěch</t>
  </si>
  <si>
    <t>Kašková Ivana</t>
  </si>
  <si>
    <t>Pekárková Petra</t>
  </si>
  <si>
    <t>Kulhánek Adam</t>
  </si>
  <si>
    <t>Hlavica Filip</t>
  </si>
  <si>
    <t>Jung Ondřej</t>
  </si>
  <si>
    <t>VK ROUDNICE NAD LABEM</t>
  </si>
  <si>
    <t>Lacková Michaela</t>
  </si>
  <si>
    <t>Šimkovský Jan</t>
  </si>
  <si>
    <t>Trávníčková Barbora</t>
  </si>
  <si>
    <t>Šams David</t>
  </si>
  <si>
    <t>Tomaštíková Kristýna</t>
  </si>
  <si>
    <t>Rámešová Aneta</t>
  </si>
  <si>
    <t>Čermák Ondřej</t>
  </si>
  <si>
    <t>Kučerová Veronika</t>
  </si>
  <si>
    <t>Vránová Alice</t>
  </si>
  <si>
    <t>Procházková Anežka</t>
  </si>
  <si>
    <t>Wiatzková Adéla</t>
  </si>
  <si>
    <t>Neradilová Diana</t>
  </si>
  <si>
    <t>Podrábský Jakub</t>
  </si>
  <si>
    <t>Jirasová Veronika</t>
  </si>
  <si>
    <t>Seböková Nikol</t>
  </si>
  <si>
    <t>Linhart Matěj</t>
  </si>
  <si>
    <t>Rukriegel Filip</t>
  </si>
  <si>
    <t>Bláha Petr</t>
  </si>
  <si>
    <t>Vítková Johana</t>
  </si>
  <si>
    <t>Keller Štěpán</t>
  </si>
  <si>
    <t>Skružná Radomila</t>
  </si>
  <si>
    <t>Brůžek Tomáš</t>
  </si>
  <si>
    <t>Klimovič Jakub</t>
  </si>
  <si>
    <t>Walterová Adéla</t>
  </si>
  <si>
    <t>Kohout Tomáš</t>
  </si>
  <si>
    <t>Klimovič Ondřej</t>
  </si>
  <si>
    <t>Krumpholcová Anna</t>
  </si>
  <si>
    <t>Kopecký Jan</t>
  </si>
  <si>
    <t>GAJDŮŠKOVÁ  BARBORA</t>
  </si>
  <si>
    <t>Novák Jakub</t>
  </si>
  <si>
    <t>Uvíra Matyáš</t>
  </si>
  <si>
    <t>Tislický Adam</t>
  </si>
  <si>
    <t>Michajlov Petr</t>
  </si>
  <si>
    <t>Dojiva Vilém</t>
  </si>
  <si>
    <t>Dovrtěl Radim</t>
  </si>
  <si>
    <t>Prošek Ondřej</t>
  </si>
  <si>
    <t>Helešic Matouš</t>
  </si>
  <si>
    <t>Dvořák Tomáš</t>
  </si>
  <si>
    <t>Brůžek Martin</t>
  </si>
  <si>
    <t>Vičík Filip</t>
  </si>
  <si>
    <t>Tichá Jitka</t>
  </si>
  <si>
    <t>Bureš Štěpán</t>
  </si>
  <si>
    <t>DUKLA PRAHA</t>
  </si>
  <si>
    <t>Kuchař Jakub</t>
  </si>
  <si>
    <t>OLYMP</t>
  </si>
  <si>
    <t>Zapletalová Pavlína</t>
  </si>
  <si>
    <t>Inger Jakub</t>
  </si>
  <si>
    <t>Šimoník Marek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</si>
</sst>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K_č_-;\-* #,##0.00\ _K_č_-;_-* &quot;-&quot;??\ _K_č_-;_-@_-"/>
    <numFmt numFmtId="164" formatCode="mm:ss.00"/>
    <numFmt numFmtId="165" formatCode="_-* #,##0.0\ _K_č_-;\-* #,##0.0\ _K_č_-;_-* &quot;-&quot;??\ _K_č_-;_-@_-"/>
    <numFmt numFmtId="166" formatCode="_-* #,##0\ _K_č_-;\-* #,##0\ _K_č_-;_-* &quot;-&quot;??\ _K_č_-;_-@_-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2"/>
      <name val="Calibri"/>
      <family val="2"/>
      <charset val="238"/>
    </font>
    <font>
      <sz val="12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</font>
    <font>
      <sz val="12"/>
      <color rgb="FFFF0000"/>
      <name val="Calibri"/>
      <family val="2"/>
      <charset val="238"/>
    </font>
    <font>
      <sz val="12"/>
      <color rgb="FFFF0000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92D05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77">
    <xf numFmtId="0" fontId="0" fillId="0" borderId="0" xfId="0"/>
    <xf numFmtId="0" fontId="4" fillId="2" borderId="1" xfId="0" applyFont="1" applyFill="1" applyBorder="1" applyAlignment="1"/>
    <xf numFmtId="0" fontId="4" fillId="2" borderId="2" xfId="0" applyFont="1" applyFill="1" applyBorder="1" applyAlignment="1"/>
    <xf numFmtId="0" fontId="4" fillId="2" borderId="2" xfId="0" applyFont="1" applyFill="1" applyBorder="1" applyAlignment="1">
      <alignment horizontal="center"/>
    </xf>
    <xf numFmtId="164" fontId="0" fillId="2" borderId="2" xfId="0" applyNumberForma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164" fontId="0" fillId="2" borderId="2" xfId="1" applyNumberFormat="1" applyFont="1" applyFill="1" applyBorder="1" applyAlignment="1">
      <alignment horizontal="center"/>
    </xf>
    <xf numFmtId="165" fontId="0" fillId="2" borderId="2" xfId="1" applyNumberFormat="1" applyFon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0" borderId="0" xfId="0" applyAlignment="1">
      <alignment horizontal="center"/>
    </xf>
    <xf numFmtId="0" fontId="5" fillId="3" borderId="4" xfId="0" applyFont="1" applyFill="1" applyBorder="1" applyAlignment="1">
      <alignment vertical="center"/>
    </xf>
    <xf numFmtId="0" fontId="5" fillId="3" borderId="5" xfId="0" applyFont="1" applyFill="1" applyBorder="1" applyAlignment="1">
      <alignment vertical="center"/>
    </xf>
    <xf numFmtId="0" fontId="5" fillId="3" borderId="5" xfId="0" applyFont="1" applyFill="1" applyBorder="1" applyAlignment="1">
      <alignment horizontal="center" vertical="center"/>
    </xf>
    <xf numFmtId="164" fontId="0" fillId="3" borderId="5" xfId="0" applyNumberFormat="1" applyFill="1" applyBorder="1" applyAlignment="1">
      <alignment horizontal="center"/>
    </xf>
    <xf numFmtId="10" fontId="0" fillId="3" borderId="5" xfId="2" applyNumberFormat="1" applyFont="1" applyFill="1" applyBorder="1" applyAlignment="1">
      <alignment horizontal="center"/>
    </xf>
    <xf numFmtId="164" fontId="5" fillId="3" borderId="5" xfId="1" applyNumberFormat="1" applyFont="1" applyFill="1" applyBorder="1" applyAlignment="1">
      <alignment horizontal="center"/>
    </xf>
    <xf numFmtId="10" fontId="5" fillId="3" borderId="5" xfId="2" applyNumberFormat="1" applyFont="1" applyFill="1" applyBorder="1" applyAlignment="1">
      <alignment horizontal="center"/>
    </xf>
    <xf numFmtId="10" fontId="0" fillId="3" borderId="6" xfId="2" applyNumberFormat="1" applyFont="1" applyFill="1" applyBorder="1" applyAlignment="1">
      <alignment horizontal="center"/>
    </xf>
    <xf numFmtId="164" fontId="0" fillId="3" borderId="5" xfId="1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164" fontId="5" fillId="3" borderId="5" xfId="0" applyNumberFormat="1" applyFont="1" applyFill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164" fontId="0" fillId="0" borderId="5" xfId="0" applyNumberFormat="1" applyBorder="1"/>
    <xf numFmtId="164" fontId="0" fillId="0" borderId="6" xfId="0" applyNumberFormat="1" applyBorder="1"/>
    <xf numFmtId="0" fontId="5" fillId="2" borderId="7" xfId="0" applyFont="1" applyFill="1" applyBorder="1" applyAlignment="1">
      <alignment horizontal="left"/>
    </xf>
    <xf numFmtId="0" fontId="0" fillId="0" borderId="7" xfId="0" applyBorder="1" applyAlignment="1">
      <alignment horizontal="center"/>
    </xf>
    <xf numFmtId="0" fontId="0" fillId="2" borderId="7" xfId="0" applyFill="1" applyBorder="1" applyAlignment="1">
      <alignment horizontal="center"/>
    </xf>
    <xf numFmtId="10" fontId="5" fillId="3" borderId="6" xfId="2" applyNumberFormat="1" applyFont="1" applyFill="1" applyBorder="1" applyAlignment="1">
      <alignment horizontal="center"/>
    </xf>
    <xf numFmtId="0" fontId="6" fillId="0" borderId="8" xfId="0" applyFont="1" applyBorder="1" applyAlignment="1">
      <alignment horizontal="center" vertical="center"/>
    </xf>
    <xf numFmtId="164" fontId="0" fillId="0" borderId="9" xfId="0" applyNumberFormat="1" applyBorder="1"/>
    <xf numFmtId="164" fontId="0" fillId="0" borderId="10" xfId="0" applyNumberFormat="1" applyBorder="1"/>
    <xf numFmtId="0" fontId="5" fillId="2" borderId="7" xfId="0" applyFont="1" applyFill="1" applyBorder="1" applyAlignment="1"/>
    <xf numFmtId="0" fontId="6" fillId="0" borderId="11" xfId="0" applyFont="1" applyFill="1" applyBorder="1" applyAlignment="1">
      <alignment horizontal="left" vertical="center"/>
    </xf>
    <xf numFmtId="0" fontId="6" fillId="0" borderId="12" xfId="0" applyFont="1" applyFill="1" applyBorder="1" applyAlignment="1">
      <alignment horizontal="left" vertical="center"/>
    </xf>
    <xf numFmtId="0" fontId="0" fillId="0" borderId="12" xfId="0" applyBorder="1"/>
    <xf numFmtId="0" fontId="0" fillId="0" borderId="13" xfId="0" applyBorder="1"/>
    <xf numFmtId="0" fontId="7" fillId="0" borderId="14" xfId="0" applyFont="1" applyBorder="1" applyAlignment="1">
      <alignment horizontal="left"/>
    </xf>
    <xf numFmtId="0" fontId="7" fillId="0" borderId="15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8" fillId="3" borderId="4" xfId="0" applyFont="1" applyFill="1" applyBorder="1" applyAlignment="1">
      <alignment vertical="center"/>
    </xf>
    <xf numFmtId="0" fontId="0" fillId="3" borderId="4" xfId="0" applyFill="1" applyBorder="1" applyAlignment="1"/>
    <xf numFmtId="0" fontId="0" fillId="3" borderId="5" xfId="0" applyFill="1" applyBorder="1" applyAlignment="1"/>
    <xf numFmtId="0" fontId="5" fillId="3" borderId="5" xfId="0" applyFont="1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5" fillId="2" borderId="7" xfId="0" applyFont="1" applyFill="1" applyBorder="1" applyAlignment="1">
      <alignment horizontal="left" vertical="center"/>
    </xf>
    <xf numFmtId="0" fontId="0" fillId="0" borderId="7" xfId="0" applyFill="1" applyBorder="1" applyAlignment="1">
      <alignment horizontal="center"/>
    </xf>
    <xf numFmtId="0" fontId="9" fillId="3" borderId="4" xfId="0" applyFont="1" applyFill="1" applyBorder="1" applyAlignment="1">
      <alignment horizontal="left" vertical="center"/>
    </xf>
    <xf numFmtId="0" fontId="9" fillId="3" borderId="5" xfId="0" applyFont="1" applyFill="1" applyBorder="1" applyAlignment="1">
      <alignment horizontal="left" vertical="center"/>
    </xf>
    <xf numFmtId="0" fontId="9" fillId="3" borderId="5" xfId="0" applyFont="1" applyFill="1" applyBorder="1" applyAlignment="1">
      <alignment horizontal="center" vertical="center"/>
    </xf>
    <xf numFmtId="164" fontId="2" fillId="3" borderId="5" xfId="0" applyNumberFormat="1" applyFont="1" applyFill="1" applyBorder="1" applyAlignment="1">
      <alignment horizontal="center"/>
    </xf>
    <xf numFmtId="164" fontId="9" fillId="3" borderId="5" xfId="0" applyNumberFormat="1" applyFont="1" applyFill="1" applyBorder="1" applyAlignment="1">
      <alignment horizontal="center"/>
    </xf>
    <xf numFmtId="10" fontId="9" fillId="3" borderId="5" xfId="2" applyNumberFormat="1" applyFont="1" applyFill="1" applyBorder="1" applyAlignment="1">
      <alignment horizontal="center"/>
    </xf>
    <xf numFmtId="10" fontId="2" fillId="3" borderId="6" xfId="2" applyNumberFormat="1" applyFont="1" applyFill="1" applyBorder="1" applyAlignment="1">
      <alignment horizontal="center"/>
    </xf>
    <xf numFmtId="0" fontId="5" fillId="4" borderId="4" xfId="0" applyFont="1" applyFill="1" applyBorder="1" applyAlignment="1">
      <alignment vertical="center"/>
    </xf>
    <xf numFmtId="0" fontId="5" fillId="4" borderId="5" xfId="0" applyFont="1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/>
    </xf>
    <xf numFmtId="164" fontId="0" fillId="4" borderId="5" xfId="0" applyNumberFormat="1" applyFill="1" applyBorder="1" applyAlignment="1">
      <alignment horizontal="center"/>
    </xf>
    <xf numFmtId="10" fontId="0" fillId="4" borderId="5" xfId="2" applyNumberFormat="1" applyFont="1" applyFill="1" applyBorder="1" applyAlignment="1">
      <alignment horizontal="center"/>
    </xf>
    <xf numFmtId="164" fontId="0" fillId="4" borderId="5" xfId="1" applyNumberFormat="1" applyFont="1" applyFill="1" applyBorder="1" applyAlignment="1">
      <alignment horizontal="center"/>
    </xf>
    <xf numFmtId="10" fontId="5" fillId="4" borderId="5" xfId="2" applyNumberFormat="1" applyFont="1" applyFill="1" applyBorder="1" applyAlignment="1">
      <alignment horizontal="center"/>
    </xf>
    <xf numFmtId="10" fontId="0" fillId="4" borderId="6" xfId="2" applyNumberFormat="1" applyFont="1" applyFill="1" applyBorder="1" applyAlignment="1">
      <alignment horizontal="center"/>
    </xf>
    <xf numFmtId="10" fontId="5" fillId="4" borderId="6" xfId="2" applyNumberFormat="1" applyFont="1" applyFill="1" applyBorder="1" applyAlignment="1">
      <alignment horizontal="center"/>
    </xf>
    <xf numFmtId="164" fontId="5" fillId="4" borderId="5" xfId="1" applyNumberFormat="1" applyFont="1" applyFill="1" applyBorder="1" applyAlignment="1">
      <alignment horizontal="center"/>
    </xf>
    <xf numFmtId="164" fontId="5" fillId="4" borderId="5" xfId="0" applyNumberFormat="1" applyFont="1" applyFill="1" applyBorder="1" applyAlignment="1">
      <alignment horizontal="center"/>
    </xf>
    <xf numFmtId="0" fontId="8" fillId="4" borderId="4" xfId="0" applyFont="1" applyFill="1" applyBorder="1" applyAlignment="1">
      <alignment vertical="center"/>
    </xf>
    <xf numFmtId="0" fontId="0" fillId="4" borderId="4" xfId="0" applyFill="1" applyBorder="1" applyAlignment="1"/>
    <xf numFmtId="0" fontId="0" fillId="4" borderId="5" xfId="0" applyFill="1" applyBorder="1" applyAlignment="1"/>
    <xf numFmtId="0" fontId="5" fillId="4" borderId="5" xfId="0" applyFont="1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9" fillId="4" borderId="4" xfId="0" applyFont="1" applyFill="1" applyBorder="1" applyAlignment="1">
      <alignment horizontal="left"/>
    </xf>
    <xf numFmtId="0" fontId="9" fillId="4" borderId="5" xfId="0" applyFont="1" applyFill="1" applyBorder="1" applyAlignment="1">
      <alignment horizontal="left"/>
    </xf>
    <xf numFmtId="0" fontId="9" fillId="4" borderId="5" xfId="0" applyFont="1" applyFill="1" applyBorder="1" applyAlignment="1">
      <alignment horizontal="center" vertical="center"/>
    </xf>
    <xf numFmtId="164" fontId="2" fillId="4" borderId="5" xfId="0" applyNumberFormat="1" applyFont="1" applyFill="1" applyBorder="1" applyAlignment="1">
      <alignment horizontal="center"/>
    </xf>
    <xf numFmtId="164" fontId="9" fillId="4" borderId="5" xfId="0" applyNumberFormat="1" applyFont="1" applyFill="1" applyBorder="1" applyAlignment="1">
      <alignment horizontal="center"/>
    </xf>
    <xf numFmtId="10" fontId="9" fillId="4" borderId="5" xfId="2" applyNumberFormat="1" applyFont="1" applyFill="1" applyBorder="1" applyAlignment="1">
      <alignment horizontal="center"/>
    </xf>
    <xf numFmtId="10" fontId="2" fillId="4" borderId="6" xfId="2" applyNumberFormat="1" applyFont="1" applyFill="1" applyBorder="1" applyAlignment="1">
      <alignment horizontal="center"/>
    </xf>
    <xf numFmtId="0" fontId="9" fillId="4" borderId="4" xfId="0" applyFont="1" applyFill="1" applyBorder="1" applyAlignment="1">
      <alignment horizontal="left" vertical="center"/>
    </xf>
    <xf numFmtId="0" fontId="9" fillId="4" borderId="5" xfId="0" applyFont="1" applyFill="1" applyBorder="1" applyAlignment="1">
      <alignment horizontal="left" vertical="center"/>
    </xf>
    <xf numFmtId="164" fontId="9" fillId="5" borderId="5" xfId="0" applyNumberFormat="1" applyFont="1" applyFill="1" applyBorder="1" applyAlignment="1">
      <alignment horizontal="center"/>
    </xf>
    <xf numFmtId="10" fontId="9" fillId="5" borderId="5" xfId="2" applyNumberFormat="1" applyFont="1" applyFill="1" applyBorder="1" applyAlignment="1">
      <alignment horizontal="center"/>
    </xf>
    <xf numFmtId="0" fontId="5" fillId="6" borderId="4" xfId="0" applyFont="1" applyFill="1" applyBorder="1" applyAlignment="1">
      <alignment vertical="center"/>
    </xf>
    <xf numFmtId="0" fontId="5" fillId="6" borderId="5" xfId="0" applyFont="1" applyFill="1" applyBorder="1" applyAlignment="1">
      <alignment vertical="center"/>
    </xf>
    <xf numFmtId="0" fontId="5" fillId="6" borderId="5" xfId="0" applyFont="1" applyFill="1" applyBorder="1" applyAlignment="1">
      <alignment horizontal="center" vertical="center"/>
    </xf>
    <xf numFmtId="164" fontId="0" fillId="6" borderId="5" xfId="0" applyNumberFormat="1" applyFill="1" applyBorder="1" applyAlignment="1">
      <alignment horizontal="center"/>
    </xf>
    <xf numFmtId="10" fontId="0" fillId="6" borderId="5" xfId="2" applyNumberFormat="1" applyFont="1" applyFill="1" applyBorder="1" applyAlignment="1">
      <alignment horizontal="center"/>
    </xf>
    <xf numFmtId="164" fontId="0" fillId="6" borderId="5" xfId="1" applyNumberFormat="1" applyFont="1" applyFill="1" applyBorder="1" applyAlignment="1">
      <alignment horizontal="center"/>
    </xf>
    <xf numFmtId="10" fontId="5" fillId="6" borderId="5" xfId="2" applyNumberFormat="1" applyFont="1" applyFill="1" applyBorder="1" applyAlignment="1">
      <alignment horizontal="center"/>
    </xf>
    <xf numFmtId="10" fontId="0" fillId="6" borderId="6" xfId="2" applyNumberFormat="1" applyFont="1" applyFill="1" applyBorder="1" applyAlignment="1">
      <alignment horizontal="center"/>
    </xf>
    <xf numFmtId="164" fontId="5" fillId="6" borderId="5" xfId="0" applyNumberFormat="1" applyFont="1" applyFill="1" applyBorder="1" applyAlignment="1">
      <alignment horizontal="center"/>
    </xf>
    <xf numFmtId="0" fontId="8" fillId="6" borderId="4" xfId="0" applyFont="1" applyFill="1" applyBorder="1" applyAlignment="1">
      <alignment vertical="center"/>
    </xf>
    <xf numFmtId="0" fontId="0" fillId="6" borderId="4" xfId="0" applyFill="1" applyBorder="1" applyAlignment="1"/>
    <xf numFmtId="0" fontId="0" fillId="6" borderId="5" xfId="0" applyFill="1" applyBorder="1" applyAlignment="1"/>
    <xf numFmtId="0" fontId="5" fillId="6" borderId="5" xfId="0" applyFont="1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0" fontId="9" fillId="6" borderId="4" xfId="0" applyFont="1" applyFill="1" applyBorder="1" applyAlignment="1">
      <alignment horizontal="left" vertical="center"/>
    </xf>
    <xf numFmtId="0" fontId="9" fillId="6" borderId="5" xfId="0" applyFont="1" applyFill="1" applyBorder="1" applyAlignment="1">
      <alignment horizontal="left" vertical="center"/>
    </xf>
    <xf numFmtId="0" fontId="9" fillId="6" borderId="5" xfId="0" applyFont="1" applyFill="1" applyBorder="1" applyAlignment="1">
      <alignment horizontal="center" vertical="center"/>
    </xf>
    <xf numFmtId="164" fontId="2" fillId="6" borderId="5" xfId="0" applyNumberFormat="1" applyFont="1" applyFill="1" applyBorder="1" applyAlignment="1">
      <alignment horizontal="center"/>
    </xf>
    <xf numFmtId="164" fontId="9" fillId="6" borderId="5" xfId="0" applyNumberFormat="1" applyFont="1" applyFill="1" applyBorder="1" applyAlignment="1">
      <alignment horizontal="center"/>
    </xf>
    <xf numFmtId="10" fontId="9" fillId="6" borderId="5" xfId="2" applyNumberFormat="1" applyFont="1" applyFill="1" applyBorder="1" applyAlignment="1">
      <alignment horizontal="center"/>
    </xf>
    <xf numFmtId="10" fontId="2" fillId="6" borderId="6" xfId="2" applyNumberFormat="1" applyFont="1" applyFill="1" applyBorder="1" applyAlignment="1">
      <alignment horizontal="center"/>
    </xf>
    <xf numFmtId="0" fontId="5" fillId="7" borderId="4" xfId="0" applyFont="1" applyFill="1" applyBorder="1" applyAlignment="1">
      <alignment vertical="center"/>
    </xf>
    <xf numFmtId="0" fontId="5" fillId="7" borderId="5" xfId="0" applyFont="1" applyFill="1" applyBorder="1" applyAlignment="1">
      <alignment vertical="center"/>
    </xf>
    <xf numFmtId="0" fontId="5" fillId="7" borderId="5" xfId="0" applyFont="1" applyFill="1" applyBorder="1" applyAlignment="1">
      <alignment horizontal="center" vertical="center"/>
    </xf>
    <xf numFmtId="164" fontId="0" fillId="7" borderId="5" xfId="0" applyNumberFormat="1" applyFill="1" applyBorder="1" applyAlignment="1">
      <alignment horizontal="center"/>
    </xf>
    <xf numFmtId="10" fontId="0" fillId="7" borderId="5" xfId="2" applyNumberFormat="1" applyFont="1" applyFill="1" applyBorder="1" applyAlignment="1">
      <alignment horizontal="center"/>
    </xf>
    <xf numFmtId="164" fontId="0" fillId="7" borderId="5" xfId="1" applyNumberFormat="1" applyFont="1" applyFill="1" applyBorder="1" applyAlignment="1">
      <alignment horizontal="center"/>
    </xf>
    <xf numFmtId="10" fontId="5" fillId="7" borderId="5" xfId="2" applyNumberFormat="1" applyFont="1" applyFill="1" applyBorder="1" applyAlignment="1">
      <alignment horizontal="center"/>
    </xf>
    <xf numFmtId="10" fontId="5" fillId="7" borderId="6" xfId="2" applyNumberFormat="1" applyFont="1" applyFill="1" applyBorder="1" applyAlignment="1">
      <alignment horizontal="center"/>
    </xf>
    <xf numFmtId="10" fontId="0" fillId="7" borderId="6" xfId="2" applyNumberFormat="1" applyFont="1" applyFill="1" applyBorder="1" applyAlignment="1">
      <alignment horizontal="center"/>
    </xf>
    <xf numFmtId="0" fontId="8" fillId="7" borderId="4" xfId="0" applyFont="1" applyFill="1" applyBorder="1" applyAlignment="1">
      <alignment horizontal="left" vertical="center"/>
    </xf>
    <xf numFmtId="0" fontId="5" fillId="7" borderId="5" xfId="0" applyFont="1" applyFill="1" applyBorder="1" applyAlignment="1">
      <alignment horizontal="left" vertical="center"/>
    </xf>
    <xf numFmtId="166" fontId="0" fillId="7" borderId="5" xfId="1" applyNumberFormat="1" applyFont="1" applyFill="1" applyBorder="1" applyAlignment="1">
      <alignment horizontal="center"/>
    </xf>
    <xf numFmtId="0" fontId="0" fillId="7" borderId="0" xfId="0" applyFill="1" applyBorder="1"/>
    <xf numFmtId="0" fontId="0" fillId="7" borderId="17" xfId="0" applyFill="1" applyBorder="1"/>
    <xf numFmtId="0" fontId="5" fillId="2" borderId="4" xfId="0" applyFont="1" applyFill="1" applyBorder="1" applyAlignment="1">
      <alignment vertical="center"/>
    </xf>
    <xf numFmtId="0" fontId="5" fillId="2" borderId="5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164" fontId="0" fillId="2" borderId="5" xfId="0" applyNumberFormat="1" applyFill="1" applyBorder="1" applyAlignment="1">
      <alignment horizontal="center"/>
    </xf>
    <xf numFmtId="10" fontId="0" fillId="2" borderId="5" xfId="2" applyNumberFormat="1" applyFont="1" applyFill="1" applyBorder="1" applyAlignment="1">
      <alignment horizontal="center"/>
    </xf>
    <xf numFmtId="164" fontId="0" fillId="2" borderId="5" xfId="1" applyNumberFormat="1" applyFont="1" applyFill="1" applyBorder="1" applyAlignment="1">
      <alignment horizontal="center"/>
    </xf>
    <xf numFmtId="10" fontId="5" fillId="2" borderId="5" xfId="2" applyNumberFormat="1" applyFont="1" applyFill="1" applyBorder="1" applyAlignment="1">
      <alignment horizontal="center"/>
    </xf>
    <xf numFmtId="10" fontId="0" fillId="2" borderId="6" xfId="2" applyNumberFormat="1" applyFont="1" applyFill="1" applyBorder="1" applyAlignment="1">
      <alignment horizontal="center"/>
    </xf>
    <xf numFmtId="0" fontId="8" fillId="2" borderId="4" xfId="0" applyFont="1" applyFill="1" applyBorder="1" applyAlignment="1">
      <alignment vertical="center"/>
    </xf>
    <xf numFmtId="164" fontId="5" fillId="2" borderId="5" xfId="0" applyNumberFormat="1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164" fontId="5" fillId="2" borderId="5" xfId="1" applyNumberFormat="1" applyFont="1" applyFill="1" applyBorder="1" applyAlignment="1">
      <alignment horizontal="center"/>
    </xf>
    <xf numFmtId="0" fontId="0" fillId="2" borderId="4" xfId="0" applyFill="1" applyBorder="1" applyAlignment="1"/>
    <xf numFmtId="0" fontId="0" fillId="2" borderId="5" xfId="0" applyFill="1" applyBorder="1" applyAlignment="1"/>
    <xf numFmtId="0" fontId="0" fillId="2" borderId="5" xfId="0" applyFill="1" applyBorder="1" applyAlignment="1">
      <alignment horizontal="center"/>
    </xf>
    <xf numFmtId="10" fontId="5" fillId="2" borderId="6" xfId="2" applyNumberFormat="1" applyFont="1" applyFill="1" applyBorder="1" applyAlignment="1">
      <alignment horizontal="center"/>
    </xf>
    <xf numFmtId="0" fontId="4" fillId="2" borderId="5" xfId="0" applyFont="1" applyFill="1" applyBorder="1" applyAlignment="1"/>
    <xf numFmtId="0" fontId="4" fillId="2" borderId="5" xfId="0" applyFont="1" applyFill="1" applyBorder="1" applyAlignment="1">
      <alignment horizontal="center"/>
    </xf>
    <xf numFmtId="0" fontId="5" fillId="2" borderId="4" xfId="0" applyFont="1" applyFill="1" applyBorder="1" applyAlignment="1"/>
    <xf numFmtId="0" fontId="5" fillId="2" borderId="5" xfId="0" applyFont="1" applyFill="1" applyBorder="1" applyAlignment="1"/>
    <xf numFmtId="0" fontId="4" fillId="2" borderId="8" xfId="0" applyFont="1" applyFill="1" applyBorder="1" applyAlignment="1"/>
    <xf numFmtId="0" fontId="4" fillId="2" borderId="9" xfId="0" applyFont="1" applyFill="1" applyBorder="1" applyAlignment="1"/>
    <xf numFmtId="0" fontId="4" fillId="2" borderId="9" xfId="0" applyFont="1" applyFill="1" applyBorder="1" applyAlignment="1">
      <alignment horizontal="center"/>
    </xf>
    <xf numFmtId="164" fontId="0" fillId="2" borderId="9" xfId="0" applyNumberForma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164" fontId="0" fillId="2" borderId="9" xfId="1" applyNumberFormat="1" applyFont="1" applyFill="1" applyBorder="1" applyAlignment="1">
      <alignment horizontal="center"/>
    </xf>
    <xf numFmtId="165" fontId="0" fillId="2" borderId="9" xfId="1" applyNumberFormat="1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9" fillId="2" borderId="5" xfId="0" applyFont="1" applyFill="1" applyBorder="1" applyAlignment="1">
      <alignment vertical="center"/>
    </xf>
    <xf numFmtId="0" fontId="10" fillId="2" borderId="5" xfId="0" applyFont="1" applyFill="1" applyBorder="1" applyAlignment="1"/>
    <xf numFmtId="0" fontId="10" fillId="2" borderId="5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 vertical="center"/>
    </xf>
    <xf numFmtId="164" fontId="2" fillId="2" borderId="5" xfId="0" applyNumberFormat="1" applyFont="1" applyFill="1" applyBorder="1" applyAlignment="1">
      <alignment horizontal="center"/>
    </xf>
    <xf numFmtId="10" fontId="2" fillId="2" borderId="5" xfId="2" applyNumberFormat="1" applyFont="1" applyFill="1" applyBorder="1" applyAlignment="1">
      <alignment horizontal="center"/>
    </xf>
    <xf numFmtId="164" fontId="2" fillId="2" borderId="5" xfId="1" applyNumberFormat="1" applyFont="1" applyFill="1" applyBorder="1" applyAlignment="1">
      <alignment horizontal="center"/>
    </xf>
    <xf numFmtId="10" fontId="9" fillId="2" borderId="5" xfId="2" applyNumberFormat="1" applyFont="1" applyFill="1" applyBorder="1" applyAlignment="1">
      <alignment horizontal="center"/>
    </xf>
    <xf numFmtId="164" fontId="9" fillId="2" borderId="5" xfId="0" applyNumberFormat="1" applyFont="1" applyFill="1" applyBorder="1" applyAlignment="1">
      <alignment horizontal="center"/>
    </xf>
    <xf numFmtId="164" fontId="9" fillId="2" borderId="5" xfId="1" applyNumberFormat="1" applyFont="1" applyFill="1" applyBorder="1" applyAlignment="1">
      <alignment horizontal="center"/>
    </xf>
    <xf numFmtId="10" fontId="2" fillId="2" borderId="6" xfId="2" applyNumberFormat="1" applyFont="1" applyFill="1" applyBorder="1" applyAlignment="1">
      <alignment horizontal="center"/>
    </xf>
    <xf numFmtId="0" fontId="4" fillId="2" borderId="0" xfId="0" applyFont="1" applyFill="1" applyAlignment="1"/>
    <xf numFmtId="0" fontId="4" fillId="2" borderId="0" xfId="0" applyFont="1" applyFill="1" applyAlignment="1">
      <alignment horizontal="center"/>
    </xf>
    <xf numFmtId="164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164" fontId="0" fillId="2" borderId="0" xfId="1" applyNumberFormat="1" applyFont="1" applyFill="1" applyAlignment="1">
      <alignment horizontal="center"/>
    </xf>
    <xf numFmtId="165" fontId="0" fillId="2" borderId="0" xfId="1" applyNumberFormat="1" applyFont="1" applyFill="1" applyAlignment="1">
      <alignment horizontal="center"/>
    </xf>
    <xf numFmtId="0" fontId="8" fillId="2" borderId="4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left" vertical="center"/>
    </xf>
    <xf numFmtId="166" fontId="0" fillId="2" borderId="5" xfId="1" applyNumberFormat="1" applyFont="1" applyFill="1" applyBorder="1" applyAlignment="1">
      <alignment horizontal="center"/>
    </xf>
    <xf numFmtId="0" fontId="0" fillId="2" borderId="0" xfId="0" applyFill="1" applyBorder="1"/>
    <xf numFmtId="0" fontId="0" fillId="2" borderId="17" xfId="0" applyFill="1" applyBorder="1"/>
    <xf numFmtId="0" fontId="9" fillId="2" borderId="4" xfId="0" applyFont="1" applyFill="1" applyBorder="1" applyAlignment="1">
      <alignment horizontal="left" vertical="center"/>
    </xf>
    <xf numFmtId="0" fontId="9" fillId="2" borderId="5" xfId="0" applyFont="1" applyFill="1" applyBorder="1" applyAlignment="1">
      <alignment horizontal="left" vertical="center"/>
    </xf>
    <xf numFmtId="0" fontId="9" fillId="2" borderId="4" xfId="0" applyFont="1" applyFill="1" applyBorder="1" applyAlignment="1">
      <alignment horizontal="left"/>
    </xf>
    <xf numFmtId="0" fontId="9" fillId="2" borderId="5" xfId="0" applyFont="1" applyFill="1" applyBorder="1" applyAlignment="1">
      <alignment horizontal="left"/>
    </xf>
    <xf numFmtId="0" fontId="0" fillId="2" borderId="5" xfId="0" applyFill="1" applyBorder="1"/>
    <xf numFmtId="0" fontId="0" fillId="2" borderId="6" xfId="0" applyFill="1" applyBorder="1"/>
    <xf numFmtId="164" fontId="0" fillId="2" borderId="0" xfId="1" applyNumberFormat="1" applyFont="1" applyFill="1" applyBorder="1" applyAlignment="1">
      <alignment horizontal="center"/>
    </xf>
    <xf numFmtId="10" fontId="5" fillId="2" borderId="0" xfId="2" applyNumberFormat="1" applyFont="1" applyFill="1" applyBorder="1" applyAlignment="1">
      <alignment horizontal="center"/>
    </xf>
    <xf numFmtId="10" fontId="0" fillId="2" borderId="17" xfId="2" applyNumberFormat="1" applyFont="1" applyFill="1" applyBorder="1" applyAlignment="1">
      <alignment horizontal="center"/>
    </xf>
  </cellXfs>
  <cellStyles count="3">
    <cellStyle name="Čárka" xfId="1" builtinId="3"/>
    <cellStyle name="Normální" xfId="0" builtinId="0"/>
    <cellStyle name="Procenta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27"/>
  <sheetViews>
    <sheetView tabSelected="1" workbookViewId="0">
      <selection activeCell="D10" sqref="D10"/>
    </sheetView>
  </sheetViews>
  <sheetFormatPr defaultRowHeight="15.75" x14ac:dyDescent="0.25"/>
  <cols>
    <col min="1" max="1" width="20.140625" style="157" customWidth="1"/>
    <col min="2" max="2" width="22.140625" style="157" customWidth="1"/>
    <col min="3" max="3" width="5.140625" style="158" hidden="1" customWidth="1"/>
    <col min="4" max="4" width="9.140625" style="158"/>
    <col min="5" max="5" width="12.85546875" style="159" hidden="1" customWidth="1"/>
    <col min="6" max="6" width="13.42578125" style="159" hidden="1" customWidth="1"/>
    <col min="7" max="7" width="9.28515625" style="160" customWidth="1"/>
    <col min="8" max="9" width="11.85546875" style="161" customWidth="1"/>
    <col min="10" max="10" width="11.85546875" style="162" customWidth="1"/>
    <col min="11" max="11" width="11.28515625" style="160" customWidth="1"/>
    <col min="12" max="12" width="9.140625" style="9"/>
    <col min="13" max="13" width="19.42578125" customWidth="1"/>
    <col min="14" max="14" width="12.7109375" customWidth="1"/>
    <col min="15" max="15" width="12.42578125" customWidth="1"/>
    <col min="260" max="260" width="29.140625" customWidth="1"/>
    <col min="261" max="261" width="25.85546875" customWidth="1"/>
    <col min="262" max="262" width="0" hidden="1" customWidth="1"/>
    <col min="264" max="264" width="12.85546875" customWidth="1"/>
    <col min="265" max="265" width="13.42578125" customWidth="1"/>
    <col min="267" max="267" width="9.28515625" customWidth="1"/>
    <col min="516" max="516" width="29.140625" customWidth="1"/>
    <col min="517" max="517" width="25.85546875" customWidth="1"/>
    <col min="518" max="518" width="0" hidden="1" customWidth="1"/>
    <col min="520" max="520" width="12.85546875" customWidth="1"/>
    <col min="521" max="521" width="13.42578125" customWidth="1"/>
    <col min="523" max="523" width="9.28515625" customWidth="1"/>
    <col min="772" max="772" width="29.140625" customWidth="1"/>
    <col min="773" max="773" width="25.85546875" customWidth="1"/>
    <col min="774" max="774" width="0" hidden="1" customWidth="1"/>
    <col min="776" max="776" width="12.85546875" customWidth="1"/>
    <col min="777" max="777" width="13.42578125" customWidth="1"/>
    <col min="779" max="779" width="9.28515625" customWidth="1"/>
    <col min="1028" max="1028" width="29.140625" customWidth="1"/>
    <col min="1029" max="1029" width="25.85546875" customWidth="1"/>
    <col min="1030" max="1030" width="0" hidden="1" customWidth="1"/>
    <col min="1032" max="1032" width="12.85546875" customWidth="1"/>
    <col min="1033" max="1033" width="13.42578125" customWidth="1"/>
    <col min="1035" max="1035" width="9.28515625" customWidth="1"/>
    <col min="1284" max="1284" width="29.140625" customWidth="1"/>
    <col min="1285" max="1285" width="25.85546875" customWidth="1"/>
    <col min="1286" max="1286" width="0" hidden="1" customWidth="1"/>
    <col min="1288" max="1288" width="12.85546875" customWidth="1"/>
    <col min="1289" max="1289" width="13.42578125" customWidth="1"/>
    <col min="1291" max="1291" width="9.28515625" customWidth="1"/>
    <col min="1540" max="1540" width="29.140625" customWidth="1"/>
    <col min="1541" max="1541" width="25.85546875" customWidth="1"/>
    <col min="1542" max="1542" width="0" hidden="1" customWidth="1"/>
    <col min="1544" max="1544" width="12.85546875" customWidth="1"/>
    <col min="1545" max="1545" width="13.42578125" customWidth="1"/>
    <col min="1547" max="1547" width="9.28515625" customWidth="1"/>
    <col min="1796" max="1796" width="29.140625" customWidth="1"/>
    <col min="1797" max="1797" width="25.85546875" customWidth="1"/>
    <col min="1798" max="1798" width="0" hidden="1" customWidth="1"/>
    <col min="1800" max="1800" width="12.85546875" customWidth="1"/>
    <col min="1801" max="1801" width="13.42578125" customWidth="1"/>
    <col min="1803" max="1803" width="9.28515625" customWidth="1"/>
    <col min="2052" max="2052" width="29.140625" customWidth="1"/>
    <col min="2053" max="2053" width="25.85546875" customWidth="1"/>
    <col min="2054" max="2054" width="0" hidden="1" customWidth="1"/>
    <col min="2056" max="2056" width="12.85546875" customWidth="1"/>
    <col min="2057" max="2057" width="13.42578125" customWidth="1"/>
    <col min="2059" max="2059" width="9.28515625" customWidth="1"/>
    <col min="2308" max="2308" width="29.140625" customWidth="1"/>
    <col min="2309" max="2309" width="25.85546875" customWidth="1"/>
    <col min="2310" max="2310" width="0" hidden="1" customWidth="1"/>
    <col min="2312" max="2312" width="12.85546875" customWidth="1"/>
    <col min="2313" max="2313" width="13.42578125" customWidth="1"/>
    <col min="2315" max="2315" width="9.28515625" customWidth="1"/>
    <col min="2564" max="2564" width="29.140625" customWidth="1"/>
    <col min="2565" max="2565" width="25.85546875" customWidth="1"/>
    <col min="2566" max="2566" width="0" hidden="1" customWidth="1"/>
    <col min="2568" max="2568" width="12.85546875" customWidth="1"/>
    <col min="2569" max="2569" width="13.42578125" customWidth="1"/>
    <col min="2571" max="2571" width="9.28515625" customWidth="1"/>
    <col min="2820" max="2820" width="29.140625" customWidth="1"/>
    <col min="2821" max="2821" width="25.85546875" customWidth="1"/>
    <col min="2822" max="2822" width="0" hidden="1" customWidth="1"/>
    <col min="2824" max="2824" width="12.85546875" customWidth="1"/>
    <col min="2825" max="2825" width="13.42578125" customWidth="1"/>
    <col min="2827" max="2827" width="9.28515625" customWidth="1"/>
    <col min="3076" max="3076" width="29.140625" customWidth="1"/>
    <col min="3077" max="3077" width="25.85546875" customWidth="1"/>
    <col min="3078" max="3078" width="0" hidden="1" customWidth="1"/>
    <col min="3080" max="3080" width="12.85546875" customWidth="1"/>
    <col min="3081" max="3081" width="13.42578125" customWidth="1"/>
    <col min="3083" max="3083" width="9.28515625" customWidth="1"/>
    <col min="3332" max="3332" width="29.140625" customWidth="1"/>
    <col min="3333" max="3333" width="25.85546875" customWidth="1"/>
    <col min="3334" max="3334" width="0" hidden="1" customWidth="1"/>
    <col min="3336" max="3336" width="12.85546875" customWidth="1"/>
    <col min="3337" max="3337" width="13.42578125" customWidth="1"/>
    <col min="3339" max="3339" width="9.28515625" customWidth="1"/>
    <col min="3588" max="3588" width="29.140625" customWidth="1"/>
    <col min="3589" max="3589" width="25.85546875" customWidth="1"/>
    <col min="3590" max="3590" width="0" hidden="1" customWidth="1"/>
    <col min="3592" max="3592" width="12.85546875" customWidth="1"/>
    <col min="3593" max="3593" width="13.42578125" customWidth="1"/>
    <col min="3595" max="3595" width="9.28515625" customWidth="1"/>
    <col min="3844" max="3844" width="29.140625" customWidth="1"/>
    <col min="3845" max="3845" width="25.85546875" customWidth="1"/>
    <col min="3846" max="3846" width="0" hidden="1" customWidth="1"/>
    <col min="3848" max="3848" width="12.85546875" customWidth="1"/>
    <col min="3849" max="3849" width="13.42578125" customWidth="1"/>
    <col min="3851" max="3851" width="9.28515625" customWidth="1"/>
    <col min="4100" max="4100" width="29.140625" customWidth="1"/>
    <col min="4101" max="4101" width="25.85546875" customWidth="1"/>
    <col min="4102" max="4102" width="0" hidden="1" customWidth="1"/>
    <col min="4104" max="4104" width="12.85546875" customWidth="1"/>
    <col min="4105" max="4105" width="13.42578125" customWidth="1"/>
    <col min="4107" max="4107" width="9.28515625" customWidth="1"/>
    <col min="4356" max="4356" width="29.140625" customWidth="1"/>
    <col min="4357" max="4357" width="25.85546875" customWidth="1"/>
    <col min="4358" max="4358" width="0" hidden="1" customWidth="1"/>
    <col min="4360" max="4360" width="12.85546875" customWidth="1"/>
    <col min="4361" max="4361" width="13.42578125" customWidth="1"/>
    <col min="4363" max="4363" width="9.28515625" customWidth="1"/>
    <col min="4612" max="4612" width="29.140625" customWidth="1"/>
    <col min="4613" max="4613" width="25.85546875" customWidth="1"/>
    <col min="4614" max="4614" width="0" hidden="1" customWidth="1"/>
    <col min="4616" max="4616" width="12.85546875" customWidth="1"/>
    <col min="4617" max="4617" width="13.42578125" customWidth="1"/>
    <col min="4619" max="4619" width="9.28515625" customWidth="1"/>
    <col min="4868" max="4868" width="29.140625" customWidth="1"/>
    <col min="4869" max="4869" width="25.85546875" customWidth="1"/>
    <col min="4870" max="4870" width="0" hidden="1" customWidth="1"/>
    <col min="4872" max="4872" width="12.85546875" customWidth="1"/>
    <col min="4873" max="4873" width="13.42578125" customWidth="1"/>
    <col min="4875" max="4875" width="9.28515625" customWidth="1"/>
    <col min="5124" max="5124" width="29.140625" customWidth="1"/>
    <col min="5125" max="5125" width="25.85546875" customWidth="1"/>
    <col min="5126" max="5126" width="0" hidden="1" customWidth="1"/>
    <col min="5128" max="5128" width="12.85546875" customWidth="1"/>
    <col min="5129" max="5129" width="13.42578125" customWidth="1"/>
    <col min="5131" max="5131" width="9.28515625" customWidth="1"/>
    <col min="5380" max="5380" width="29.140625" customWidth="1"/>
    <col min="5381" max="5381" width="25.85546875" customWidth="1"/>
    <col min="5382" max="5382" width="0" hidden="1" customWidth="1"/>
    <col min="5384" max="5384" width="12.85546875" customWidth="1"/>
    <col min="5385" max="5385" width="13.42578125" customWidth="1"/>
    <col min="5387" max="5387" width="9.28515625" customWidth="1"/>
    <col min="5636" max="5636" width="29.140625" customWidth="1"/>
    <col min="5637" max="5637" width="25.85546875" customWidth="1"/>
    <col min="5638" max="5638" width="0" hidden="1" customWidth="1"/>
    <col min="5640" max="5640" width="12.85546875" customWidth="1"/>
    <col min="5641" max="5641" width="13.42578125" customWidth="1"/>
    <col min="5643" max="5643" width="9.28515625" customWidth="1"/>
    <col min="5892" max="5892" width="29.140625" customWidth="1"/>
    <col min="5893" max="5893" width="25.85546875" customWidth="1"/>
    <col min="5894" max="5894" width="0" hidden="1" customWidth="1"/>
    <col min="5896" max="5896" width="12.85546875" customWidth="1"/>
    <col min="5897" max="5897" width="13.42578125" customWidth="1"/>
    <col min="5899" max="5899" width="9.28515625" customWidth="1"/>
    <col min="6148" max="6148" width="29.140625" customWidth="1"/>
    <col min="6149" max="6149" width="25.85546875" customWidth="1"/>
    <col min="6150" max="6150" width="0" hidden="1" customWidth="1"/>
    <col min="6152" max="6152" width="12.85546875" customWidth="1"/>
    <col min="6153" max="6153" width="13.42578125" customWidth="1"/>
    <col min="6155" max="6155" width="9.28515625" customWidth="1"/>
    <col min="6404" max="6404" width="29.140625" customWidth="1"/>
    <col min="6405" max="6405" width="25.85546875" customWidth="1"/>
    <col min="6406" max="6406" width="0" hidden="1" customWidth="1"/>
    <col min="6408" max="6408" width="12.85546875" customWidth="1"/>
    <col min="6409" max="6409" width="13.42578125" customWidth="1"/>
    <col min="6411" max="6411" width="9.28515625" customWidth="1"/>
    <col min="6660" max="6660" width="29.140625" customWidth="1"/>
    <col min="6661" max="6661" width="25.85546875" customWidth="1"/>
    <col min="6662" max="6662" width="0" hidden="1" customWidth="1"/>
    <col min="6664" max="6664" width="12.85546875" customWidth="1"/>
    <col min="6665" max="6665" width="13.42578125" customWidth="1"/>
    <col min="6667" max="6667" width="9.28515625" customWidth="1"/>
    <col min="6916" max="6916" width="29.140625" customWidth="1"/>
    <col min="6917" max="6917" width="25.85546875" customWidth="1"/>
    <col min="6918" max="6918" width="0" hidden="1" customWidth="1"/>
    <col min="6920" max="6920" width="12.85546875" customWidth="1"/>
    <col min="6921" max="6921" width="13.42578125" customWidth="1"/>
    <col min="6923" max="6923" width="9.28515625" customWidth="1"/>
    <col min="7172" max="7172" width="29.140625" customWidth="1"/>
    <col min="7173" max="7173" width="25.85546875" customWidth="1"/>
    <col min="7174" max="7174" width="0" hidden="1" customWidth="1"/>
    <col min="7176" max="7176" width="12.85546875" customWidth="1"/>
    <col min="7177" max="7177" width="13.42578125" customWidth="1"/>
    <col min="7179" max="7179" width="9.28515625" customWidth="1"/>
    <col min="7428" max="7428" width="29.140625" customWidth="1"/>
    <col min="7429" max="7429" width="25.85546875" customWidth="1"/>
    <col min="7430" max="7430" width="0" hidden="1" customWidth="1"/>
    <col min="7432" max="7432" width="12.85546875" customWidth="1"/>
    <col min="7433" max="7433" width="13.42578125" customWidth="1"/>
    <col min="7435" max="7435" width="9.28515625" customWidth="1"/>
    <col min="7684" max="7684" width="29.140625" customWidth="1"/>
    <col min="7685" max="7685" width="25.85546875" customWidth="1"/>
    <col min="7686" max="7686" width="0" hidden="1" customWidth="1"/>
    <col min="7688" max="7688" width="12.85546875" customWidth="1"/>
    <col min="7689" max="7689" width="13.42578125" customWidth="1"/>
    <col min="7691" max="7691" width="9.28515625" customWidth="1"/>
    <col min="7940" max="7940" width="29.140625" customWidth="1"/>
    <col min="7941" max="7941" width="25.85546875" customWidth="1"/>
    <col min="7942" max="7942" width="0" hidden="1" customWidth="1"/>
    <col min="7944" max="7944" width="12.85546875" customWidth="1"/>
    <col min="7945" max="7945" width="13.42578125" customWidth="1"/>
    <col min="7947" max="7947" width="9.28515625" customWidth="1"/>
    <col min="8196" max="8196" width="29.140625" customWidth="1"/>
    <col min="8197" max="8197" width="25.85546875" customWidth="1"/>
    <col min="8198" max="8198" width="0" hidden="1" customWidth="1"/>
    <col min="8200" max="8200" width="12.85546875" customWidth="1"/>
    <col min="8201" max="8201" width="13.42578125" customWidth="1"/>
    <col min="8203" max="8203" width="9.28515625" customWidth="1"/>
    <col min="8452" max="8452" width="29.140625" customWidth="1"/>
    <col min="8453" max="8453" width="25.85546875" customWidth="1"/>
    <col min="8454" max="8454" width="0" hidden="1" customWidth="1"/>
    <col min="8456" max="8456" width="12.85546875" customWidth="1"/>
    <col min="8457" max="8457" width="13.42578125" customWidth="1"/>
    <col min="8459" max="8459" width="9.28515625" customWidth="1"/>
    <col min="8708" max="8708" width="29.140625" customWidth="1"/>
    <col min="8709" max="8709" width="25.85546875" customWidth="1"/>
    <col min="8710" max="8710" width="0" hidden="1" customWidth="1"/>
    <col min="8712" max="8712" width="12.85546875" customWidth="1"/>
    <col min="8713" max="8713" width="13.42578125" customWidth="1"/>
    <col min="8715" max="8715" width="9.28515625" customWidth="1"/>
    <col min="8964" max="8964" width="29.140625" customWidth="1"/>
    <col min="8965" max="8965" width="25.85546875" customWidth="1"/>
    <col min="8966" max="8966" width="0" hidden="1" customWidth="1"/>
    <col min="8968" max="8968" width="12.85546875" customWidth="1"/>
    <col min="8969" max="8969" width="13.42578125" customWidth="1"/>
    <col min="8971" max="8971" width="9.28515625" customWidth="1"/>
    <col min="9220" max="9220" width="29.140625" customWidth="1"/>
    <col min="9221" max="9221" width="25.85546875" customWidth="1"/>
    <col min="9222" max="9222" width="0" hidden="1" customWidth="1"/>
    <col min="9224" max="9224" width="12.85546875" customWidth="1"/>
    <col min="9225" max="9225" width="13.42578125" customWidth="1"/>
    <col min="9227" max="9227" width="9.28515625" customWidth="1"/>
    <col min="9476" max="9476" width="29.140625" customWidth="1"/>
    <col min="9477" max="9477" width="25.85546875" customWidth="1"/>
    <col min="9478" max="9478" width="0" hidden="1" customWidth="1"/>
    <col min="9480" max="9480" width="12.85546875" customWidth="1"/>
    <col min="9481" max="9481" width="13.42578125" customWidth="1"/>
    <col min="9483" max="9483" width="9.28515625" customWidth="1"/>
    <col min="9732" max="9732" width="29.140625" customWidth="1"/>
    <col min="9733" max="9733" width="25.85546875" customWidth="1"/>
    <col min="9734" max="9734" width="0" hidden="1" customWidth="1"/>
    <col min="9736" max="9736" width="12.85546875" customWidth="1"/>
    <col min="9737" max="9737" width="13.42578125" customWidth="1"/>
    <col min="9739" max="9739" width="9.28515625" customWidth="1"/>
    <col min="9988" max="9988" width="29.140625" customWidth="1"/>
    <col min="9989" max="9989" width="25.85546875" customWidth="1"/>
    <col min="9990" max="9990" width="0" hidden="1" customWidth="1"/>
    <col min="9992" max="9992" width="12.85546875" customWidth="1"/>
    <col min="9993" max="9993" width="13.42578125" customWidth="1"/>
    <col min="9995" max="9995" width="9.28515625" customWidth="1"/>
    <col min="10244" max="10244" width="29.140625" customWidth="1"/>
    <col min="10245" max="10245" width="25.85546875" customWidth="1"/>
    <col min="10246" max="10246" width="0" hidden="1" customWidth="1"/>
    <col min="10248" max="10248" width="12.85546875" customWidth="1"/>
    <col min="10249" max="10249" width="13.42578125" customWidth="1"/>
    <col min="10251" max="10251" width="9.28515625" customWidth="1"/>
    <col min="10500" max="10500" width="29.140625" customWidth="1"/>
    <col min="10501" max="10501" width="25.85546875" customWidth="1"/>
    <col min="10502" max="10502" width="0" hidden="1" customWidth="1"/>
    <col min="10504" max="10504" width="12.85546875" customWidth="1"/>
    <col min="10505" max="10505" width="13.42578125" customWidth="1"/>
    <col min="10507" max="10507" width="9.28515625" customWidth="1"/>
    <col min="10756" max="10756" width="29.140625" customWidth="1"/>
    <col min="10757" max="10757" width="25.85546875" customWidth="1"/>
    <col min="10758" max="10758" width="0" hidden="1" customWidth="1"/>
    <col min="10760" max="10760" width="12.85546875" customWidth="1"/>
    <col min="10761" max="10761" width="13.42578125" customWidth="1"/>
    <col min="10763" max="10763" width="9.28515625" customWidth="1"/>
    <col min="11012" max="11012" width="29.140625" customWidth="1"/>
    <col min="11013" max="11013" width="25.85546875" customWidth="1"/>
    <col min="11014" max="11014" width="0" hidden="1" customWidth="1"/>
    <col min="11016" max="11016" width="12.85546875" customWidth="1"/>
    <col min="11017" max="11017" width="13.42578125" customWidth="1"/>
    <col min="11019" max="11019" width="9.28515625" customWidth="1"/>
    <col min="11268" max="11268" width="29.140625" customWidth="1"/>
    <col min="11269" max="11269" width="25.85546875" customWidth="1"/>
    <col min="11270" max="11270" width="0" hidden="1" customWidth="1"/>
    <col min="11272" max="11272" width="12.85546875" customWidth="1"/>
    <col min="11273" max="11273" width="13.42578125" customWidth="1"/>
    <col min="11275" max="11275" width="9.28515625" customWidth="1"/>
    <col min="11524" max="11524" width="29.140625" customWidth="1"/>
    <col min="11525" max="11525" width="25.85546875" customWidth="1"/>
    <col min="11526" max="11526" width="0" hidden="1" customWidth="1"/>
    <col min="11528" max="11528" width="12.85546875" customWidth="1"/>
    <col min="11529" max="11529" width="13.42578125" customWidth="1"/>
    <col min="11531" max="11531" width="9.28515625" customWidth="1"/>
    <col min="11780" max="11780" width="29.140625" customWidth="1"/>
    <col min="11781" max="11781" width="25.85546875" customWidth="1"/>
    <col min="11782" max="11782" width="0" hidden="1" customWidth="1"/>
    <col min="11784" max="11784" width="12.85546875" customWidth="1"/>
    <col min="11785" max="11785" width="13.42578125" customWidth="1"/>
    <col min="11787" max="11787" width="9.28515625" customWidth="1"/>
    <col min="12036" max="12036" width="29.140625" customWidth="1"/>
    <col min="12037" max="12037" width="25.85546875" customWidth="1"/>
    <col min="12038" max="12038" width="0" hidden="1" customWidth="1"/>
    <col min="12040" max="12040" width="12.85546875" customWidth="1"/>
    <col min="12041" max="12041" width="13.42578125" customWidth="1"/>
    <col min="12043" max="12043" width="9.28515625" customWidth="1"/>
    <col min="12292" max="12292" width="29.140625" customWidth="1"/>
    <col min="12293" max="12293" width="25.85546875" customWidth="1"/>
    <col min="12294" max="12294" width="0" hidden="1" customWidth="1"/>
    <col min="12296" max="12296" width="12.85546875" customWidth="1"/>
    <col min="12297" max="12297" width="13.42578125" customWidth="1"/>
    <col min="12299" max="12299" width="9.28515625" customWidth="1"/>
    <col min="12548" max="12548" width="29.140625" customWidth="1"/>
    <col min="12549" max="12549" width="25.85546875" customWidth="1"/>
    <col min="12550" max="12550" width="0" hidden="1" customWidth="1"/>
    <col min="12552" max="12552" width="12.85546875" customWidth="1"/>
    <col min="12553" max="12553" width="13.42578125" customWidth="1"/>
    <col min="12555" max="12555" width="9.28515625" customWidth="1"/>
    <col min="12804" max="12804" width="29.140625" customWidth="1"/>
    <col min="12805" max="12805" width="25.85546875" customWidth="1"/>
    <col min="12806" max="12806" width="0" hidden="1" customWidth="1"/>
    <col min="12808" max="12808" width="12.85546875" customWidth="1"/>
    <col min="12809" max="12809" width="13.42578125" customWidth="1"/>
    <col min="12811" max="12811" width="9.28515625" customWidth="1"/>
    <col min="13060" max="13060" width="29.140625" customWidth="1"/>
    <col min="13061" max="13061" width="25.85546875" customWidth="1"/>
    <col min="13062" max="13062" width="0" hidden="1" customWidth="1"/>
    <col min="13064" max="13064" width="12.85546875" customWidth="1"/>
    <col min="13065" max="13065" width="13.42578125" customWidth="1"/>
    <col min="13067" max="13067" width="9.28515625" customWidth="1"/>
    <col min="13316" max="13316" width="29.140625" customWidth="1"/>
    <col min="13317" max="13317" width="25.85546875" customWidth="1"/>
    <col min="13318" max="13318" width="0" hidden="1" customWidth="1"/>
    <col min="13320" max="13320" width="12.85546875" customWidth="1"/>
    <col min="13321" max="13321" width="13.42578125" customWidth="1"/>
    <col min="13323" max="13323" width="9.28515625" customWidth="1"/>
    <col min="13572" max="13572" width="29.140625" customWidth="1"/>
    <col min="13573" max="13573" width="25.85546875" customWidth="1"/>
    <col min="13574" max="13574" width="0" hidden="1" customWidth="1"/>
    <col min="13576" max="13576" width="12.85546875" customWidth="1"/>
    <col min="13577" max="13577" width="13.42578125" customWidth="1"/>
    <col min="13579" max="13579" width="9.28515625" customWidth="1"/>
    <col min="13828" max="13828" width="29.140625" customWidth="1"/>
    <col min="13829" max="13829" width="25.85546875" customWidth="1"/>
    <col min="13830" max="13830" width="0" hidden="1" customWidth="1"/>
    <col min="13832" max="13832" width="12.85546875" customWidth="1"/>
    <col min="13833" max="13833" width="13.42578125" customWidth="1"/>
    <col min="13835" max="13835" width="9.28515625" customWidth="1"/>
    <col min="14084" max="14084" width="29.140625" customWidth="1"/>
    <col min="14085" max="14085" width="25.85546875" customWidth="1"/>
    <col min="14086" max="14086" width="0" hidden="1" customWidth="1"/>
    <col min="14088" max="14088" width="12.85546875" customWidth="1"/>
    <col min="14089" max="14089" width="13.42578125" customWidth="1"/>
    <col min="14091" max="14091" width="9.28515625" customWidth="1"/>
    <col min="14340" max="14340" width="29.140625" customWidth="1"/>
    <col min="14341" max="14341" width="25.85546875" customWidth="1"/>
    <col min="14342" max="14342" width="0" hidden="1" customWidth="1"/>
    <col min="14344" max="14344" width="12.85546875" customWidth="1"/>
    <col min="14345" max="14345" width="13.42578125" customWidth="1"/>
    <col min="14347" max="14347" width="9.28515625" customWidth="1"/>
    <col min="14596" max="14596" width="29.140625" customWidth="1"/>
    <col min="14597" max="14597" width="25.85546875" customWidth="1"/>
    <col min="14598" max="14598" width="0" hidden="1" customWidth="1"/>
    <col min="14600" max="14600" width="12.85546875" customWidth="1"/>
    <col min="14601" max="14601" width="13.42578125" customWidth="1"/>
    <col min="14603" max="14603" width="9.28515625" customWidth="1"/>
    <col min="14852" max="14852" width="29.140625" customWidth="1"/>
    <col min="14853" max="14853" width="25.85546875" customWidth="1"/>
    <col min="14854" max="14854" width="0" hidden="1" customWidth="1"/>
    <col min="14856" max="14856" width="12.85546875" customWidth="1"/>
    <col min="14857" max="14857" width="13.42578125" customWidth="1"/>
    <col min="14859" max="14859" width="9.28515625" customWidth="1"/>
    <col min="15108" max="15108" width="29.140625" customWidth="1"/>
    <col min="15109" max="15109" width="25.85546875" customWidth="1"/>
    <col min="15110" max="15110" width="0" hidden="1" customWidth="1"/>
    <col min="15112" max="15112" width="12.85546875" customWidth="1"/>
    <col min="15113" max="15113" width="13.42578125" customWidth="1"/>
    <col min="15115" max="15115" width="9.28515625" customWidth="1"/>
    <col min="15364" max="15364" width="29.140625" customWidth="1"/>
    <col min="15365" max="15365" width="25.85546875" customWidth="1"/>
    <col min="15366" max="15366" width="0" hidden="1" customWidth="1"/>
    <col min="15368" max="15368" width="12.85546875" customWidth="1"/>
    <col min="15369" max="15369" width="13.42578125" customWidth="1"/>
    <col min="15371" max="15371" width="9.28515625" customWidth="1"/>
    <col min="15620" max="15620" width="29.140625" customWidth="1"/>
    <col min="15621" max="15621" width="25.85546875" customWidth="1"/>
    <col min="15622" max="15622" width="0" hidden="1" customWidth="1"/>
    <col min="15624" max="15624" width="12.85546875" customWidth="1"/>
    <col min="15625" max="15625" width="13.42578125" customWidth="1"/>
    <col min="15627" max="15627" width="9.28515625" customWidth="1"/>
    <col min="15876" max="15876" width="29.140625" customWidth="1"/>
    <col min="15877" max="15877" width="25.85546875" customWidth="1"/>
    <col min="15878" max="15878" width="0" hidden="1" customWidth="1"/>
    <col min="15880" max="15880" width="12.85546875" customWidth="1"/>
    <col min="15881" max="15881" width="13.42578125" customWidth="1"/>
    <col min="15883" max="15883" width="9.28515625" customWidth="1"/>
    <col min="16132" max="16132" width="29.140625" customWidth="1"/>
    <col min="16133" max="16133" width="25.85546875" customWidth="1"/>
    <col min="16134" max="16134" width="0" hidden="1" customWidth="1"/>
    <col min="16136" max="16136" width="12.85546875" customWidth="1"/>
    <col min="16137" max="16137" width="13.42578125" customWidth="1"/>
    <col min="16139" max="16139" width="9.28515625" customWidth="1"/>
  </cols>
  <sheetData>
    <row r="1" spans="1:21" x14ac:dyDescent="0.25">
      <c r="A1" s="1" t="s">
        <v>0</v>
      </c>
      <c r="B1" s="2" t="s">
        <v>1</v>
      </c>
      <c r="C1" s="3"/>
      <c r="D1" s="3" t="s">
        <v>2</v>
      </c>
      <c r="E1" s="4"/>
      <c r="F1" s="4"/>
      <c r="G1" s="5" t="s">
        <v>3</v>
      </c>
      <c r="H1" s="6" t="s">
        <v>4</v>
      </c>
      <c r="I1" s="6" t="s">
        <v>5</v>
      </c>
      <c r="J1" s="7" t="s">
        <v>6</v>
      </c>
      <c r="K1" s="8" t="s">
        <v>7</v>
      </c>
    </row>
    <row r="2" spans="1:21" ht="16.5" thickBot="1" x14ac:dyDescent="0.3">
      <c r="A2" s="10" t="s">
        <v>8</v>
      </c>
      <c r="B2" s="11" t="s">
        <v>9</v>
      </c>
      <c r="C2" s="12" t="s">
        <v>10</v>
      </c>
      <c r="D2" s="12">
        <v>1997</v>
      </c>
      <c r="E2" s="13">
        <v>1.4699074074074074E-2</v>
      </c>
      <c r="F2" s="13">
        <v>1.404050925925926E-2</v>
      </c>
      <c r="G2" s="14">
        <f t="shared" ref="G2:G25" si="0">E2/F2</f>
        <v>1.0469046245157037</v>
      </c>
      <c r="H2" s="15">
        <v>1.6157407407407409E-2</v>
      </c>
      <c r="I2" s="15">
        <v>1.4796296296296295E-2</v>
      </c>
      <c r="J2" s="16">
        <f t="shared" ref="J2:J25" si="1">H2/I2</f>
        <v>1.0919899874843555</v>
      </c>
      <c r="K2" s="17">
        <f t="shared" ref="K2:K25" si="2">G2+J2</f>
        <v>2.1388946120000591</v>
      </c>
      <c r="L2" s="9">
        <v>1</v>
      </c>
    </row>
    <row r="3" spans="1:21" ht="17.25" thickTop="1" thickBot="1" x14ac:dyDescent="0.3">
      <c r="A3" s="10" t="s">
        <v>11</v>
      </c>
      <c r="B3" s="11" t="s">
        <v>12</v>
      </c>
      <c r="C3" s="12" t="s">
        <v>10</v>
      </c>
      <c r="D3" s="12">
        <v>1996</v>
      </c>
      <c r="E3" s="13">
        <v>1.4409722222222221E-2</v>
      </c>
      <c r="F3" s="13">
        <v>1.392013888888889E-2</v>
      </c>
      <c r="G3" s="14">
        <f t="shared" si="0"/>
        <v>1.0351708655525067</v>
      </c>
      <c r="H3" s="18">
        <v>1.6157407407407409E-2</v>
      </c>
      <c r="I3" s="18">
        <v>1.4796296296296295E-2</v>
      </c>
      <c r="J3" s="16">
        <f t="shared" si="1"/>
        <v>1.0919899874843555</v>
      </c>
      <c r="K3" s="17">
        <f t="shared" si="2"/>
        <v>2.1271608530368624</v>
      </c>
      <c r="L3" s="9">
        <v>2</v>
      </c>
      <c r="M3" s="19" t="s">
        <v>13</v>
      </c>
      <c r="N3" s="20" t="s">
        <v>14</v>
      </c>
      <c r="O3" s="20" t="s">
        <v>15</v>
      </c>
      <c r="P3" s="21" t="s">
        <v>16</v>
      </c>
      <c r="T3" s="22">
        <v>2014</v>
      </c>
      <c r="U3" s="22">
        <v>2013</v>
      </c>
    </row>
    <row r="4" spans="1:21" ht="17.25" thickTop="1" thickBot="1" x14ac:dyDescent="0.3">
      <c r="A4" s="10" t="s">
        <v>17</v>
      </c>
      <c r="B4" s="11" t="s">
        <v>18</v>
      </c>
      <c r="C4" s="12" t="s">
        <v>10</v>
      </c>
      <c r="D4" s="12">
        <v>1998</v>
      </c>
      <c r="E4" s="13">
        <v>1.4988425925925926E-2</v>
      </c>
      <c r="F4" s="23">
        <v>1.4650462962962964E-2</v>
      </c>
      <c r="G4" s="14">
        <f t="shared" si="0"/>
        <v>1.0230684152314742</v>
      </c>
      <c r="H4" s="18">
        <v>1.7638888888888888E-2</v>
      </c>
      <c r="I4" s="18">
        <v>1.6187499999999997E-2</v>
      </c>
      <c r="J4" s="16">
        <f t="shared" si="1"/>
        <v>1.0896610896610899</v>
      </c>
      <c r="K4" s="17">
        <f t="shared" si="2"/>
        <v>2.1127295048925641</v>
      </c>
      <c r="L4" s="9">
        <v>3</v>
      </c>
      <c r="M4" s="24" t="s">
        <v>19</v>
      </c>
      <c r="N4" s="25">
        <v>1.7638888888888888E-2</v>
      </c>
      <c r="O4" s="25">
        <v>1.7291666666666667E-2</v>
      </c>
      <c r="P4" s="26">
        <v>1.6944444444444443E-2</v>
      </c>
      <c r="S4" s="27" t="s">
        <v>20</v>
      </c>
      <c r="T4" s="28">
        <v>12</v>
      </c>
      <c r="U4" s="29">
        <v>10</v>
      </c>
    </row>
    <row r="5" spans="1:21" ht="17.25" thickTop="1" thickBot="1" x14ac:dyDescent="0.3">
      <c r="A5" s="10" t="s">
        <v>21</v>
      </c>
      <c r="B5" s="11" t="s">
        <v>22</v>
      </c>
      <c r="C5" s="12" t="s">
        <v>10</v>
      </c>
      <c r="D5" s="12">
        <v>1997</v>
      </c>
      <c r="E5" s="13">
        <v>1.4699074074074074E-2</v>
      </c>
      <c r="F5" s="13">
        <v>1.4081018518518519E-2</v>
      </c>
      <c r="G5" s="14">
        <f t="shared" si="0"/>
        <v>1.0438928160447147</v>
      </c>
      <c r="H5" s="18">
        <v>1.6481481481481482E-2</v>
      </c>
      <c r="I5" s="18">
        <v>1.5633101851851853E-2</v>
      </c>
      <c r="J5" s="16">
        <f t="shared" si="1"/>
        <v>1.0542681572517953</v>
      </c>
      <c r="K5" s="17">
        <f t="shared" si="2"/>
        <v>2.0981609732965101</v>
      </c>
      <c r="L5" s="9">
        <v>4</v>
      </c>
      <c r="M5" s="24" t="s">
        <v>23</v>
      </c>
      <c r="N5" s="25">
        <v>1.6805555555555556E-2</v>
      </c>
      <c r="O5" s="25">
        <v>1.6481481481481482E-2</v>
      </c>
      <c r="P5" s="26">
        <v>1.6157407407407409E-2</v>
      </c>
      <c r="S5" s="27" t="s">
        <v>24</v>
      </c>
      <c r="T5" s="28">
        <v>10</v>
      </c>
      <c r="U5" s="29">
        <v>7</v>
      </c>
    </row>
    <row r="6" spans="1:21" ht="17.25" thickTop="1" thickBot="1" x14ac:dyDescent="0.3">
      <c r="A6" s="10" t="s">
        <v>25</v>
      </c>
      <c r="B6" s="11" t="s">
        <v>26</v>
      </c>
      <c r="C6" s="12" t="s">
        <v>27</v>
      </c>
      <c r="D6" s="12">
        <v>1996</v>
      </c>
      <c r="E6" s="13">
        <v>1.6145833333333335E-2</v>
      </c>
      <c r="F6" s="13">
        <v>1.6024305555555556E-2</v>
      </c>
      <c r="G6" s="14">
        <f t="shared" si="0"/>
        <v>1.0075839653304444</v>
      </c>
      <c r="H6" s="18">
        <v>1.894675925925926E-2</v>
      </c>
      <c r="I6" s="18">
        <v>1.7730324074074075E-2</v>
      </c>
      <c r="J6" s="16">
        <f t="shared" si="1"/>
        <v>1.0686076114628893</v>
      </c>
      <c r="K6" s="30">
        <f t="shared" si="2"/>
        <v>2.0761915767933337</v>
      </c>
      <c r="L6" s="9">
        <v>5</v>
      </c>
      <c r="M6" s="24" t="s">
        <v>28</v>
      </c>
      <c r="N6" s="25">
        <v>1.9479166666666669E-2</v>
      </c>
      <c r="O6" s="25">
        <v>1.9212962962962963E-2</v>
      </c>
      <c r="P6" s="26">
        <v>1.894675925925926E-2</v>
      </c>
      <c r="S6" s="27" t="s">
        <v>29</v>
      </c>
      <c r="T6" s="28">
        <v>6</v>
      </c>
      <c r="U6" s="29">
        <v>7</v>
      </c>
    </row>
    <row r="7" spans="1:21" ht="17.25" thickTop="1" thickBot="1" x14ac:dyDescent="0.3">
      <c r="A7" s="10" t="s">
        <v>30</v>
      </c>
      <c r="B7" s="11" t="s">
        <v>31</v>
      </c>
      <c r="C7" s="12" t="s">
        <v>10</v>
      </c>
      <c r="D7" s="12">
        <v>1998</v>
      </c>
      <c r="E7" s="13">
        <v>1.4988425925925926E-2</v>
      </c>
      <c r="F7" s="13">
        <v>1.4873842592592591E-2</v>
      </c>
      <c r="G7" s="14">
        <f t="shared" si="0"/>
        <v>1.0077036806474204</v>
      </c>
      <c r="H7" s="18">
        <v>1.7638888888888888E-2</v>
      </c>
      <c r="I7" s="18">
        <v>1.6600694444444446E-2</v>
      </c>
      <c r="J7" s="16">
        <f t="shared" si="1"/>
        <v>1.0625392177368751</v>
      </c>
      <c r="K7" s="17">
        <f t="shared" si="2"/>
        <v>2.0702428983842953</v>
      </c>
      <c r="L7" s="9">
        <v>6</v>
      </c>
      <c r="M7" s="31" t="s">
        <v>32</v>
      </c>
      <c r="N7" s="32">
        <v>1.8518518518518521E-2</v>
      </c>
      <c r="O7" s="32">
        <v>1.8263888888888889E-2</v>
      </c>
      <c r="P7" s="33">
        <v>1.800925925925926E-2</v>
      </c>
      <c r="S7" s="27" t="s">
        <v>33</v>
      </c>
      <c r="T7" s="28">
        <v>6</v>
      </c>
      <c r="U7" s="29">
        <v>5</v>
      </c>
    </row>
    <row r="8" spans="1:21" ht="17.25" thickTop="1" thickBot="1" x14ac:dyDescent="0.3">
      <c r="A8" s="10" t="s">
        <v>34</v>
      </c>
      <c r="B8" s="11" t="s">
        <v>35</v>
      </c>
      <c r="C8" s="12" t="s">
        <v>10</v>
      </c>
      <c r="D8" s="12">
        <v>1996</v>
      </c>
      <c r="E8" s="13">
        <v>1.4409722222222221E-2</v>
      </c>
      <c r="F8" s="13">
        <v>1.4342592592592593E-2</v>
      </c>
      <c r="G8" s="14">
        <f t="shared" si="0"/>
        <v>1.0046804389928985</v>
      </c>
      <c r="H8" s="18">
        <v>1.6944444444444443E-2</v>
      </c>
      <c r="I8" s="18">
        <v>1.5952546296296298E-2</v>
      </c>
      <c r="J8" s="16">
        <f t="shared" si="1"/>
        <v>1.0621780454182685</v>
      </c>
      <c r="K8" s="17">
        <f t="shared" si="2"/>
        <v>2.066858484411167</v>
      </c>
      <c r="L8" s="9">
        <v>7</v>
      </c>
      <c r="S8" s="34" t="s">
        <v>36</v>
      </c>
      <c r="T8" s="28">
        <v>6</v>
      </c>
      <c r="U8" s="29">
        <v>2</v>
      </c>
    </row>
    <row r="9" spans="1:21" ht="17.25" thickTop="1" thickBot="1" x14ac:dyDescent="0.3">
      <c r="A9" s="10" t="s">
        <v>21</v>
      </c>
      <c r="B9" s="11" t="s">
        <v>37</v>
      </c>
      <c r="C9" s="12" t="s">
        <v>10</v>
      </c>
      <c r="D9" s="12">
        <v>1997</v>
      </c>
      <c r="E9" s="13">
        <v>1.4699074074074074E-2</v>
      </c>
      <c r="F9" s="13">
        <v>1.4523148148148148E-2</v>
      </c>
      <c r="G9" s="14">
        <f t="shared" si="0"/>
        <v>1.012113484220593</v>
      </c>
      <c r="H9" s="18">
        <v>1.6481481481481482E-2</v>
      </c>
      <c r="I9" s="18">
        <v>1.5633101851851853E-2</v>
      </c>
      <c r="J9" s="16">
        <f t="shared" si="1"/>
        <v>1.0542681572517953</v>
      </c>
      <c r="K9" s="17">
        <f t="shared" si="2"/>
        <v>2.0663816414723883</v>
      </c>
      <c r="L9" s="9">
        <v>8</v>
      </c>
      <c r="M9" s="35" t="s">
        <v>38</v>
      </c>
      <c r="N9" s="36"/>
      <c r="O9" s="36"/>
      <c r="P9" s="37"/>
      <c r="Q9" s="38"/>
      <c r="S9" s="27" t="s">
        <v>39</v>
      </c>
      <c r="T9" s="28">
        <v>5</v>
      </c>
      <c r="U9" s="29">
        <v>6</v>
      </c>
    </row>
    <row r="10" spans="1:21" ht="17.25" thickTop="1" thickBot="1" x14ac:dyDescent="0.3">
      <c r="A10" s="10" t="s">
        <v>21</v>
      </c>
      <c r="B10" s="11" t="s">
        <v>40</v>
      </c>
      <c r="C10" s="12" t="s">
        <v>27</v>
      </c>
      <c r="D10" s="12">
        <v>1999</v>
      </c>
      <c r="E10" s="13">
        <v>1.6666666666666666E-2</v>
      </c>
      <c r="F10" s="13">
        <v>1.6976851851851851E-2</v>
      </c>
      <c r="G10" s="14">
        <f t="shared" si="0"/>
        <v>0.98172893373329706</v>
      </c>
      <c r="H10" s="18">
        <v>1.9479166666666669E-2</v>
      </c>
      <c r="I10" s="18">
        <v>1.7959490740740741E-2</v>
      </c>
      <c r="J10" s="16">
        <f t="shared" si="1"/>
        <v>1.0846168718180063</v>
      </c>
      <c r="K10" s="17">
        <f t="shared" si="2"/>
        <v>2.0663458055513031</v>
      </c>
      <c r="L10" s="9">
        <v>9</v>
      </c>
      <c r="M10" s="39" t="s">
        <v>41</v>
      </c>
      <c r="N10" s="40"/>
      <c r="O10" s="40"/>
      <c r="P10" s="40"/>
      <c r="Q10" s="41"/>
      <c r="S10" s="27" t="s">
        <v>42</v>
      </c>
      <c r="T10" s="28">
        <v>5</v>
      </c>
      <c r="U10" s="29">
        <v>4</v>
      </c>
    </row>
    <row r="11" spans="1:21" ht="17.25" thickTop="1" thickBot="1" x14ac:dyDescent="0.3">
      <c r="A11" s="42" t="s">
        <v>36</v>
      </c>
      <c r="B11" s="11" t="s">
        <v>43</v>
      </c>
      <c r="C11" s="12" t="s">
        <v>10</v>
      </c>
      <c r="D11" s="12">
        <v>1997</v>
      </c>
      <c r="E11" s="13">
        <v>1.4699074074074074E-2</v>
      </c>
      <c r="F11" s="13">
        <v>1.4539351851851852E-2</v>
      </c>
      <c r="G11" s="14">
        <f t="shared" si="0"/>
        <v>1.0109855118611686</v>
      </c>
      <c r="H11" s="18">
        <v>1.6481481481481482E-2</v>
      </c>
      <c r="I11" s="18">
        <v>1.5660879629629629E-2</v>
      </c>
      <c r="J11" s="16">
        <f t="shared" si="1"/>
        <v>1.052398196733427</v>
      </c>
      <c r="K11" s="17">
        <f t="shared" si="2"/>
        <v>2.0633837085945954</v>
      </c>
      <c r="L11" s="9">
        <v>10</v>
      </c>
      <c r="S11" s="34" t="s">
        <v>44</v>
      </c>
      <c r="T11" s="28">
        <v>4</v>
      </c>
      <c r="U11" s="29">
        <v>2</v>
      </c>
    </row>
    <row r="12" spans="1:21" ht="17.25" thickTop="1" thickBot="1" x14ac:dyDescent="0.3">
      <c r="A12" s="42" t="s">
        <v>36</v>
      </c>
      <c r="B12" s="11" t="s">
        <v>45</v>
      </c>
      <c r="C12" s="12" t="s">
        <v>10</v>
      </c>
      <c r="D12" s="12">
        <v>1998</v>
      </c>
      <c r="E12" s="13">
        <v>1.4988425925925926E-2</v>
      </c>
      <c r="F12" s="13">
        <v>1.4914351851851852E-2</v>
      </c>
      <c r="G12" s="14">
        <f t="shared" si="0"/>
        <v>1.0049666304516529</v>
      </c>
      <c r="H12" s="18">
        <v>1.7638888888888888E-2</v>
      </c>
      <c r="I12" s="18">
        <v>1.6763888888888887E-2</v>
      </c>
      <c r="J12" s="16">
        <f t="shared" si="1"/>
        <v>1.0521955260977631</v>
      </c>
      <c r="K12" s="17">
        <f t="shared" si="2"/>
        <v>2.057162156549416</v>
      </c>
      <c r="L12" s="9">
        <v>11</v>
      </c>
      <c r="S12" s="27" t="s">
        <v>46</v>
      </c>
      <c r="T12" s="28">
        <v>4</v>
      </c>
      <c r="U12" s="29">
        <v>11</v>
      </c>
    </row>
    <row r="13" spans="1:21" ht="17.25" thickTop="1" thickBot="1" x14ac:dyDescent="0.3">
      <c r="A13" s="42" t="s">
        <v>36</v>
      </c>
      <c r="B13" s="11" t="s">
        <v>47</v>
      </c>
      <c r="C13" s="12" t="s">
        <v>10</v>
      </c>
      <c r="D13" s="12">
        <v>1997</v>
      </c>
      <c r="E13" s="13">
        <v>1.4699074074074074E-2</v>
      </c>
      <c r="F13" s="13">
        <v>1.4664351851851852E-2</v>
      </c>
      <c r="G13" s="14">
        <f t="shared" si="0"/>
        <v>1.0023677979479084</v>
      </c>
      <c r="H13" s="18">
        <v>1.6481481481481482E-2</v>
      </c>
      <c r="I13" s="18">
        <v>1.5660879629629629E-2</v>
      </c>
      <c r="J13" s="16">
        <f t="shared" si="1"/>
        <v>1.052398196733427</v>
      </c>
      <c r="K13" s="17">
        <f t="shared" si="2"/>
        <v>2.0547659946813353</v>
      </c>
      <c r="L13" s="9">
        <v>12</v>
      </c>
      <c r="S13" s="27" t="s">
        <v>48</v>
      </c>
      <c r="T13" s="28">
        <v>4</v>
      </c>
      <c r="U13" s="29">
        <v>3</v>
      </c>
    </row>
    <row r="14" spans="1:21" ht="17.25" thickTop="1" thickBot="1" x14ac:dyDescent="0.3">
      <c r="A14" s="10" t="s">
        <v>49</v>
      </c>
      <c r="B14" s="11" t="s">
        <v>50</v>
      </c>
      <c r="C14" s="12" t="s">
        <v>27</v>
      </c>
      <c r="D14" s="12">
        <v>1998</v>
      </c>
      <c r="E14" s="13">
        <v>1.6666666666666666E-2</v>
      </c>
      <c r="F14" s="13">
        <v>1.6927083333333332E-2</v>
      </c>
      <c r="G14" s="14">
        <f t="shared" si="0"/>
        <v>0.98461538461538467</v>
      </c>
      <c r="H14" s="18">
        <v>1.9479166666666669E-2</v>
      </c>
      <c r="I14" s="18">
        <v>1.821412037037037E-2</v>
      </c>
      <c r="J14" s="16">
        <f t="shared" si="1"/>
        <v>1.0694541526339203</v>
      </c>
      <c r="K14" s="17">
        <f t="shared" si="2"/>
        <v>2.0540695372493047</v>
      </c>
      <c r="L14" s="9">
        <v>13</v>
      </c>
      <c r="S14" s="27" t="s">
        <v>51</v>
      </c>
      <c r="T14" s="28">
        <v>3</v>
      </c>
      <c r="U14" s="29">
        <v>4</v>
      </c>
    </row>
    <row r="15" spans="1:21" ht="17.25" thickTop="1" thickBot="1" x14ac:dyDescent="0.3">
      <c r="A15" s="10" t="s">
        <v>52</v>
      </c>
      <c r="B15" s="11" t="s">
        <v>53</v>
      </c>
      <c r="C15" s="12" t="s">
        <v>10</v>
      </c>
      <c r="D15" s="12">
        <v>1998</v>
      </c>
      <c r="E15" s="23">
        <v>1.4988425925925926E-2</v>
      </c>
      <c r="F15" s="13">
        <v>1.4806712962962961E-2</v>
      </c>
      <c r="G15" s="14">
        <f t="shared" si="0"/>
        <v>1.0122723364339874</v>
      </c>
      <c r="H15" s="18">
        <v>1.7638888888888888E-2</v>
      </c>
      <c r="I15" s="18">
        <v>1.6940972222222222E-2</v>
      </c>
      <c r="J15" s="16">
        <f t="shared" si="1"/>
        <v>1.0411969665915146</v>
      </c>
      <c r="K15" s="17">
        <f t="shared" si="2"/>
        <v>2.0534693030255022</v>
      </c>
      <c r="L15" s="9">
        <v>14</v>
      </c>
      <c r="S15" s="27" t="s">
        <v>54</v>
      </c>
      <c r="T15" s="28">
        <v>3</v>
      </c>
      <c r="U15" s="29">
        <v>3</v>
      </c>
    </row>
    <row r="16" spans="1:21" ht="17.25" thickTop="1" thickBot="1" x14ac:dyDescent="0.3">
      <c r="A16" s="43" t="s">
        <v>55</v>
      </c>
      <c r="B16" s="44" t="s">
        <v>56</v>
      </c>
      <c r="C16" s="45" t="s">
        <v>10</v>
      </c>
      <c r="D16" s="46">
        <v>1997</v>
      </c>
      <c r="E16" s="13">
        <v>1.4699074074074074E-2</v>
      </c>
      <c r="F16" s="13">
        <v>1.4571759259259258E-2</v>
      </c>
      <c r="G16" s="14">
        <f t="shared" si="0"/>
        <v>1.0087370929308976</v>
      </c>
      <c r="H16" s="18">
        <v>1.7291666666666667E-2</v>
      </c>
      <c r="I16" s="18">
        <v>1.6561342592592593E-2</v>
      </c>
      <c r="J16" s="16">
        <f t="shared" si="1"/>
        <v>1.0440981200642951</v>
      </c>
      <c r="K16" s="17">
        <f t="shared" si="2"/>
        <v>2.052835212995193</v>
      </c>
      <c r="L16" s="9">
        <v>15</v>
      </c>
      <c r="S16" s="27" t="s">
        <v>57</v>
      </c>
      <c r="T16" s="28">
        <v>2</v>
      </c>
      <c r="U16" s="29">
        <v>1</v>
      </c>
    </row>
    <row r="17" spans="1:21" ht="17.25" thickTop="1" thickBot="1" x14ac:dyDescent="0.3">
      <c r="A17" s="10" t="s">
        <v>58</v>
      </c>
      <c r="B17" s="11" t="s">
        <v>59</v>
      </c>
      <c r="C17" s="12" t="s">
        <v>10</v>
      </c>
      <c r="D17" s="12">
        <v>1996</v>
      </c>
      <c r="E17" s="13">
        <v>1.4409722222222221E-2</v>
      </c>
      <c r="F17" s="13">
        <v>1.4077546296296296E-2</v>
      </c>
      <c r="G17" s="14">
        <f t="shared" si="0"/>
        <v>1.0235961522650661</v>
      </c>
      <c r="H17" s="18">
        <v>1.6944444444444443E-2</v>
      </c>
      <c r="I17" s="18">
        <v>1.647685185185185E-2</v>
      </c>
      <c r="J17" s="16">
        <f t="shared" si="1"/>
        <v>1.0283787580781119</v>
      </c>
      <c r="K17" s="17">
        <f t="shared" si="2"/>
        <v>2.0519749103431781</v>
      </c>
      <c r="L17" s="9">
        <v>16</v>
      </c>
      <c r="S17" s="27" t="s">
        <v>60</v>
      </c>
      <c r="T17" s="28">
        <v>2</v>
      </c>
      <c r="U17" s="29">
        <v>3</v>
      </c>
    </row>
    <row r="18" spans="1:21" ht="17.25" thickTop="1" thickBot="1" x14ac:dyDescent="0.3">
      <c r="A18" s="10" t="s">
        <v>17</v>
      </c>
      <c r="B18" s="11" t="s">
        <v>61</v>
      </c>
      <c r="C18" s="12" t="s">
        <v>27</v>
      </c>
      <c r="D18" s="12">
        <v>1999</v>
      </c>
      <c r="E18" s="13">
        <v>1.6666666666666666E-2</v>
      </c>
      <c r="F18" s="13">
        <v>1.6923611111111111E-2</v>
      </c>
      <c r="G18" s="14">
        <f t="shared" si="0"/>
        <v>0.9848173984407057</v>
      </c>
      <c r="H18" s="18">
        <v>1.9479166666666669E-2</v>
      </c>
      <c r="I18" s="18">
        <v>1.8253472222222223E-2</v>
      </c>
      <c r="J18" s="16">
        <f t="shared" si="1"/>
        <v>1.0671485638196692</v>
      </c>
      <c r="K18" s="17">
        <f t="shared" si="2"/>
        <v>2.051965962260375</v>
      </c>
      <c r="L18" s="9">
        <v>17</v>
      </c>
      <c r="S18" s="27" t="s">
        <v>62</v>
      </c>
      <c r="T18" s="28">
        <v>1</v>
      </c>
      <c r="U18" s="29">
        <v>1</v>
      </c>
    </row>
    <row r="19" spans="1:21" ht="17.25" thickTop="1" thickBot="1" x14ac:dyDescent="0.3">
      <c r="A19" s="10" t="s">
        <v>30</v>
      </c>
      <c r="B19" s="11" t="s">
        <v>63</v>
      </c>
      <c r="C19" s="12" t="s">
        <v>27</v>
      </c>
      <c r="D19" s="12">
        <v>1998</v>
      </c>
      <c r="E19" s="13">
        <v>1.6666666666666666E-2</v>
      </c>
      <c r="F19" s="13">
        <v>1.7265046296296296E-2</v>
      </c>
      <c r="G19" s="14">
        <f t="shared" si="0"/>
        <v>0.96534155661326004</v>
      </c>
      <c r="H19" s="18">
        <v>1.9479166666666669E-2</v>
      </c>
      <c r="I19" s="18">
        <v>1.7936342592592591E-2</v>
      </c>
      <c r="J19" s="16">
        <f t="shared" si="1"/>
        <v>1.0860166483835583</v>
      </c>
      <c r="K19" s="17">
        <f t="shared" si="2"/>
        <v>2.0513582049968182</v>
      </c>
      <c r="L19" s="9">
        <v>18</v>
      </c>
      <c r="S19" s="27" t="s">
        <v>64</v>
      </c>
      <c r="T19" s="28">
        <v>1</v>
      </c>
      <c r="U19" s="29">
        <v>2</v>
      </c>
    </row>
    <row r="20" spans="1:21" ht="17.25" thickTop="1" thickBot="1" x14ac:dyDescent="0.3">
      <c r="A20" s="10" t="s">
        <v>21</v>
      </c>
      <c r="B20" s="11" t="s">
        <v>65</v>
      </c>
      <c r="C20" s="12" t="s">
        <v>10</v>
      </c>
      <c r="D20" s="12">
        <v>1998</v>
      </c>
      <c r="E20" s="13">
        <v>1.4988425925925926E-2</v>
      </c>
      <c r="F20" s="13">
        <v>1.5093750000000001E-2</v>
      </c>
      <c r="G20" s="14">
        <f t="shared" si="0"/>
        <v>0.99302200751476111</v>
      </c>
      <c r="H20" s="18">
        <v>1.6805555555555556E-2</v>
      </c>
      <c r="I20" s="18">
        <v>1.5924768518518515E-2</v>
      </c>
      <c r="J20" s="16">
        <f t="shared" si="1"/>
        <v>1.0553092521258816</v>
      </c>
      <c r="K20" s="17">
        <f t="shared" si="2"/>
        <v>2.0483312596406424</v>
      </c>
      <c r="L20" s="9">
        <v>19</v>
      </c>
      <c r="S20" s="27" t="s">
        <v>66</v>
      </c>
      <c r="T20" s="28">
        <v>1</v>
      </c>
      <c r="U20" s="29">
        <v>3</v>
      </c>
    </row>
    <row r="21" spans="1:21" ht="17.25" thickTop="1" thickBot="1" x14ac:dyDescent="0.3">
      <c r="A21" s="10" t="s">
        <v>34</v>
      </c>
      <c r="B21" s="11" t="s">
        <v>67</v>
      </c>
      <c r="C21" s="12" t="s">
        <v>27</v>
      </c>
      <c r="D21" s="12">
        <v>1997</v>
      </c>
      <c r="E21" s="13">
        <v>1.6377314814814813E-2</v>
      </c>
      <c r="F21" s="13">
        <v>1.6480324074074074E-2</v>
      </c>
      <c r="G21" s="14">
        <f t="shared" si="0"/>
        <v>0.99374956106468137</v>
      </c>
      <c r="H21" s="18">
        <v>1.9212962962962963E-2</v>
      </c>
      <c r="I21" s="18">
        <v>1.8255787037037039E-2</v>
      </c>
      <c r="J21" s="16">
        <f t="shared" si="1"/>
        <v>1.0524313700627654</v>
      </c>
      <c r="K21" s="17">
        <f t="shared" si="2"/>
        <v>2.0461809311274468</v>
      </c>
      <c r="L21" s="9">
        <v>20</v>
      </c>
      <c r="S21" s="27" t="s">
        <v>68</v>
      </c>
      <c r="T21" s="28">
        <v>1</v>
      </c>
      <c r="U21" s="29">
        <v>1</v>
      </c>
    </row>
    <row r="22" spans="1:21" ht="17.25" thickTop="1" thickBot="1" x14ac:dyDescent="0.3">
      <c r="A22" s="10" t="s">
        <v>21</v>
      </c>
      <c r="B22" s="11" t="s">
        <v>69</v>
      </c>
      <c r="C22" s="12" t="s">
        <v>10</v>
      </c>
      <c r="D22" s="12">
        <v>1998</v>
      </c>
      <c r="E22" s="13">
        <v>1.4988425925925926E-2</v>
      </c>
      <c r="F22" s="13">
        <v>1.5096064814814814E-2</v>
      </c>
      <c r="G22" s="14">
        <f t="shared" si="0"/>
        <v>0.99286973855708049</v>
      </c>
      <c r="H22" s="18">
        <v>1.6805555555555556E-2</v>
      </c>
      <c r="I22" s="18">
        <v>1.5964120370370368E-2</v>
      </c>
      <c r="J22" s="16">
        <f t="shared" si="1"/>
        <v>1.052707895309215</v>
      </c>
      <c r="K22" s="17">
        <f t="shared" si="2"/>
        <v>2.0455776338662957</v>
      </c>
      <c r="L22" s="9">
        <v>21</v>
      </c>
      <c r="S22" s="47" t="s">
        <v>70</v>
      </c>
      <c r="T22" s="28">
        <v>1</v>
      </c>
      <c r="U22" s="29">
        <v>2</v>
      </c>
    </row>
    <row r="23" spans="1:21" ht="17.25" thickTop="1" thickBot="1" x14ac:dyDescent="0.3">
      <c r="A23" s="10" t="s">
        <v>71</v>
      </c>
      <c r="B23" s="11" t="s">
        <v>72</v>
      </c>
      <c r="C23" s="12" t="s">
        <v>10</v>
      </c>
      <c r="D23" s="12">
        <v>1997</v>
      </c>
      <c r="E23" s="13">
        <v>1.4699074074074074E-2</v>
      </c>
      <c r="F23" s="13">
        <v>1.4596064814814817E-2</v>
      </c>
      <c r="G23" s="14">
        <f t="shared" si="0"/>
        <v>1.0070573309015938</v>
      </c>
      <c r="H23" s="18">
        <v>1.6481481481481482E-2</v>
      </c>
      <c r="I23" s="18">
        <v>1.5914351851851853E-2</v>
      </c>
      <c r="J23" s="16">
        <f t="shared" si="1"/>
        <v>1.0356363636363637</v>
      </c>
      <c r="K23" s="17">
        <f t="shared" si="2"/>
        <v>2.0426936945379577</v>
      </c>
      <c r="L23" s="9">
        <v>22</v>
      </c>
      <c r="S23" s="27" t="s">
        <v>73</v>
      </c>
      <c r="T23" s="28">
        <v>1</v>
      </c>
      <c r="U23" s="29">
        <v>0</v>
      </c>
    </row>
    <row r="24" spans="1:21" ht="17.25" thickTop="1" thickBot="1" x14ac:dyDescent="0.3">
      <c r="A24" s="10" t="s">
        <v>21</v>
      </c>
      <c r="B24" s="11" t="s">
        <v>74</v>
      </c>
      <c r="C24" s="12" t="s">
        <v>10</v>
      </c>
      <c r="D24" s="12">
        <v>1999</v>
      </c>
      <c r="E24" s="13">
        <v>1.4988425925925926E-2</v>
      </c>
      <c r="F24" s="13">
        <v>1.5156249999999998E-2</v>
      </c>
      <c r="G24" s="14">
        <f t="shared" si="0"/>
        <v>0.98892707140129832</v>
      </c>
      <c r="H24" s="18">
        <v>1.6805555555555556E-2</v>
      </c>
      <c r="I24" s="18">
        <v>1.5964120370370368E-2</v>
      </c>
      <c r="J24" s="16">
        <f t="shared" si="1"/>
        <v>1.052707895309215</v>
      </c>
      <c r="K24" s="17">
        <f t="shared" si="2"/>
        <v>2.0416349667105136</v>
      </c>
      <c r="L24" s="9">
        <v>23</v>
      </c>
      <c r="S24" s="27" t="s">
        <v>75</v>
      </c>
      <c r="T24" s="48">
        <v>1</v>
      </c>
      <c r="U24" s="29">
        <v>0</v>
      </c>
    </row>
    <row r="25" spans="1:21" ht="17.25" thickTop="1" thickBot="1" x14ac:dyDescent="0.3">
      <c r="A25" s="10" t="s">
        <v>76</v>
      </c>
      <c r="B25" s="11" t="s">
        <v>77</v>
      </c>
      <c r="C25" s="12" t="s">
        <v>27</v>
      </c>
      <c r="D25" s="12">
        <v>1997</v>
      </c>
      <c r="E25" s="23">
        <v>1.6377314814814813E-2</v>
      </c>
      <c r="F25" s="13">
        <v>1.656712962962963E-2</v>
      </c>
      <c r="G25" s="14">
        <f t="shared" si="0"/>
        <v>0.98854268548274404</v>
      </c>
      <c r="H25" s="18">
        <v>1.9212962962962963E-2</v>
      </c>
      <c r="I25" s="18">
        <v>1.825925925925926E-2</v>
      </c>
      <c r="J25" s="16">
        <f t="shared" si="1"/>
        <v>1.0522312373225151</v>
      </c>
      <c r="K25" s="17">
        <f t="shared" si="2"/>
        <v>2.040773922805259</v>
      </c>
      <c r="L25" s="9">
        <v>24</v>
      </c>
      <c r="S25" s="47" t="s">
        <v>78</v>
      </c>
      <c r="T25" s="28">
        <v>0</v>
      </c>
      <c r="U25" s="29">
        <v>1</v>
      </c>
    </row>
    <row r="26" spans="1:21" ht="17.25" thickTop="1" thickBot="1" x14ac:dyDescent="0.3">
      <c r="A26" s="49" t="s">
        <v>79</v>
      </c>
      <c r="B26" s="50" t="s">
        <v>80</v>
      </c>
      <c r="C26" s="51" t="s">
        <v>27</v>
      </c>
      <c r="D26" s="51">
        <v>1993</v>
      </c>
      <c r="E26" s="52"/>
      <c r="F26" s="52"/>
      <c r="G26" s="53">
        <v>1.6319444444444445E-2</v>
      </c>
      <c r="H26" s="53">
        <v>1.6246527777777776E-2</v>
      </c>
      <c r="I26" s="54">
        <f>G26/H26</f>
        <v>1.0044881384911308</v>
      </c>
      <c r="J26" s="54" t="s">
        <v>81</v>
      </c>
      <c r="K26" s="55">
        <v>2.04</v>
      </c>
      <c r="L26" s="9">
        <v>25</v>
      </c>
      <c r="S26" s="27" t="s">
        <v>82</v>
      </c>
      <c r="T26" s="28">
        <v>0</v>
      </c>
      <c r="U26" s="29">
        <v>1</v>
      </c>
    </row>
    <row r="27" spans="1:21" ht="17.25" thickTop="1" thickBot="1" x14ac:dyDescent="0.3">
      <c r="A27" s="49" t="s">
        <v>79</v>
      </c>
      <c r="B27" s="50" t="s">
        <v>83</v>
      </c>
      <c r="C27" s="51" t="s">
        <v>10</v>
      </c>
      <c r="D27" s="51">
        <v>1995</v>
      </c>
      <c r="E27" s="52"/>
      <c r="F27" s="52"/>
      <c r="G27" s="53">
        <v>1.4178240740740741E-2</v>
      </c>
      <c r="H27" s="53">
        <v>1.3866898148148149E-2</v>
      </c>
      <c r="I27" s="54">
        <v>1.0224522160086804</v>
      </c>
      <c r="J27" s="54" t="s">
        <v>81</v>
      </c>
      <c r="K27" s="55">
        <v>2.04</v>
      </c>
      <c r="L27" s="9">
        <v>26</v>
      </c>
      <c r="S27" s="27" t="s">
        <v>84</v>
      </c>
      <c r="T27" s="28">
        <v>1</v>
      </c>
      <c r="U27" s="29">
        <v>1</v>
      </c>
    </row>
    <row r="28" spans="1:21" ht="16.5" thickTop="1" x14ac:dyDescent="0.25">
      <c r="A28" s="49" t="s">
        <v>79</v>
      </c>
      <c r="B28" s="50" t="s">
        <v>85</v>
      </c>
      <c r="C28" s="51" t="s">
        <v>10</v>
      </c>
      <c r="D28" s="51">
        <v>1995</v>
      </c>
      <c r="E28" s="52"/>
      <c r="F28" s="52"/>
      <c r="G28" s="53">
        <v>1.4583333333333332E-2</v>
      </c>
      <c r="H28" s="53">
        <v>1.4269675925925924E-2</v>
      </c>
      <c r="I28" s="54">
        <v>1.0219806959201883</v>
      </c>
      <c r="J28" s="54" t="s">
        <v>81</v>
      </c>
      <c r="K28" s="55">
        <v>2.04</v>
      </c>
      <c r="L28" s="9">
        <v>27</v>
      </c>
      <c r="T28">
        <f>SUM(N8:N27)</f>
        <v>0</v>
      </c>
      <c r="U28">
        <f>SUM(O8:O27)</f>
        <v>0</v>
      </c>
    </row>
    <row r="29" spans="1:21" x14ac:dyDescent="0.25">
      <c r="A29" s="10" t="s">
        <v>86</v>
      </c>
      <c r="B29" s="11" t="s">
        <v>87</v>
      </c>
      <c r="C29" s="12" t="s">
        <v>27</v>
      </c>
      <c r="D29" s="12">
        <v>1997</v>
      </c>
      <c r="E29" s="13">
        <v>1.6377314814814813E-2</v>
      </c>
      <c r="F29" s="13">
        <v>1.6681712962962964E-2</v>
      </c>
      <c r="G29" s="14">
        <f t="shared" ref="G29:G49" si="3">E29/F29</f>
        <v>0.98175258447235114</v>
      </c>
      <c r="H29" s="18">
        <v>1.9212962962962963E-2</v>
      </c>
      <c r="I29" s="15">
        <v>1.8172453703703705E-2</v>
      </c>
      <c r="J29" s="16">
        <f t="shared" ref="J29:J49" si="4">H29/I29</f>
        <v>1.0572574995223234</v>
      </c>
      <c r="K29" s="17">
        <f t="shared" ref="K29:K49" si="5">G29+J29</f>
        <v>2.0390100839946745</v>
      </c>
      <c r="L29" s="9">
        <v>28</v>
      </c>
    </row>
    <row r="30" spans="1:21" x14ac:dyDescent="0.25">
      <c r="A30" s="10" t="s">
        <v>76</v>
      </c>
      <c r="B30" s="11" t="s">
        <v>88</v>
      </c>
      <c r="C30" s="12" t="s">
        <v>10</v>
      </c>
      <c r="D30" s="12">
        <v>1996</v>
      </c>
      <c r="E30" s="13">
        <v>1.4409722222222221E-2</v>
      </c>
      <c r="F30" s="13">
        <v>1.4307870370370368E-2</v>
      </c>
      <c r="G30" s="14">
        <f t="shared" si="3"/>
        <v>1.0071185892250445</v>
      </c>
      <c r="H30" s="18">
        <v>1.6944444444444443E-2</v>
      </c>
      <c r="I30" s="18">
        <v>1.6424768518518519E-2</v>
      </c>
      <c r="J30" s="16">
        <f t="shared" si="4"/>
        <v>1.03163977168628</v>
      </c>
      <c r="K30" s="17">
        <f t="shared" si="5"/>
        <v>2.0387583609113245</v>
      </c>
      <c r="L30" s="9">
        <v>29</v>
      </c>
    </row>
    <row r="31" spans="1:21" x14ac:dyDescent="0.25">
      <c r="A31" s="10" t="s">
        <v>89</v>
      </c>
      <c r="B31" s="11" t="s">
        <v>90</v>
      </c>
      <c r="C31" s="12" t="s">
        <v>27</v>
      </c>
      <c r="D31" s="12">
        <v>1998</v>
      </c>
      <c r="E31" s="13">
        <v>1.6666666666666666E-2</v>
      </c>
      <c r="F31" s="13">
        <v>1.6694444444444446E-2</v>
      </c>
      <c r="G31" s="14">
        <f t="shared" si="3"/>
        <v>0.99833610648918458</v>
      </c>
      <c r="H31" s="18">
        <v>1.9479166666666669E-2</v>
      </c>
      <c r="I31" s="18">
        <v>1.8754629629629632E-2</v>
      </c>
      <c r="J31" s="16">
        <f t="shared" si="4"/>
        <v>1.038632436435448</v>
      </c>
      <c r="K31" s="17">
        <f t="shared" si="5"/>
        <v>2.0369685429246327</v>
      </c>
      <c r="L31" s="9">
        <v>30</v>
      </c>
    </row>
    <row r="32" spans="1:21" x14ac:dyDescent="0.25">
      <c r="A32" s="56" t="s">
        <v>17</v>
      </c>
      <c r="B32" s="57" t="s">
        <v>91</v>
      </c>
      <c r="C32" s="58" t="s">
        <v>27</v>
      </c>
      <c r="D32" s="58">
        <v>1998</v>
      </c>
      <c r="E32" s="59">
        <v>1.6666666666666666E-2</v>
      </c>
      <c r="F32" s="59">
        <v>1.653935185185185E-2</v>
      </c>
      <c r="G32" s="60">
        <f t="shared" si="3"/>
        <v>1.0076976906927924</v>
      </c>
      <c r="H32" s="61">
        <v>1.8518518518518521E-2</v>
      </c>
      <c r="I32" s="61">
        <v>1.8002314814814815E-2</v>
      </c>
      <c r="J32" s="62">
        <f t="shared" si="4"/>
        <v>1.0286742960010289</v>
      </c>
      <c r="K32" s="63">
        <f t="shared" si="5"/>
        <v>2.0363719866938212</v>
      </c>
      <c r="L32" s="9">
        <v>31</v>
      </c>
    </row>
    <row r="33" spans="1:12" x14ac:dyDescent="0.25">
      <c r="A33" s="56" t="s">
        <v>71</v>
      </c>
      <c r="B33" s="57" t="s">
        <v>92</v>
      </c>
      <c r="C33" s="58" t="s">
        <v>10</v>
      </c>
      <c r="D33" s="58">
        <v>1997</v>
      </c>
      <c r="E33" s="59">
        <v>1.4699074074074074E-2</v>
      </c>
      <c r="F33" s="59">
        <v>1.4688657407407407E-2</v>
      </c>
      <c r="G33" s="60">
        <f t="shared" si="3"/>
        <v>1.0007091639744701</v>
      </c>
      <c r="H33" s="61">
        <v>1.6481481481481482E-2</v>
      </c>
      <c r="I33" s="61">
        <v>1.5914351851851853E-2</v>
      </c>
      <c r="J33" s="62">
        <f t="shared" si="4"/>
        <v>1.0356363636363637</v>
      </c>
      <c r="K33" s="63">
        <f t="shared" si="5"/>
        <v>2.036345527610834</v>
      </c>
      <c r="L33" s="9">
        <v>32</v>
      </c>
    </row>
    <row r="34" spans="1:12" x14ac:dyDescent="0.25">
      <c r="A34" s="56" t="s">
        <v>21</v>
      </c>
      <c r="B34" s="57" t="s">
        <v>93</v>
      </c>
      <c r="C34" s="58" t="s">
        <v>27</v>
      </c>
      <c r="D34" s="58">
        <v>1996</v>
      </c>
      <c r="E34" s="59">
        <v>1.6145833333333335E-2</v>
      </c>
      <c r="F34" s="59">
        <v>1.6293981481481482E-2</v>
      </c>
      <c r="G34" s="60">
        <f t="shared" si="3"/>
        <v>0.99090779940332441</v>
      </c>
      <c r="H34" s="61">
        <v>1.800925925925926E-2</v>
      </c>
      <c r="I34" s="61">
        <v>1.7248842592592593E-2</v>
      </c>
      <c r="J34" s="62">
        <f t="shared" si="4"/>
        <v>1.0440850835402267</v>
      </c>
      <c r="K34" s="64">
        <f t="shared" si="5"/>
        <v>2.0349928829435511</v>
      </c>
      <c r="L34" s="9">
        <v>33</v>
      </c>
    </row>
    <row r="35" spans="1:12" x14ac:dyDescent="0.25">
      <c r="A35" s="56" t="s">
        <v>71</v>
      </c>
      <c r="B35" s="57" t="s">
        <v>94</v>
      </c>
      <c r="C35" s="58" t="s">
        <v>10</v>
      </c>
      <c r="D35" s="58">
        <v>1997</v>
      </c>
      <c r="E35" s="59">
        <v>1.4699074074074074E-2</v>
      </c>
      <c r="F35" s="59">
        <v>1.4688657407407407E-2</v>
      </c>
      <c r="G35" s="60">
        <f t="shared" si="3"/>
        <v>1.0007091639744701</v>
      </c>
      <c r="H35" s="61">
        <v>1.7291666666666667E-2</v>
      </c>
      <c r="I35" s="65">
        <v>1.6732638888888887E-2</v>
      </c>
      <c r="J35" s="62">
        <f t="shared" si="4"/>
        <v>1.03340942104171</v>
      </c>
      <c r="K35" s="63">
        <f t="shared" si="5"/>
        <v>2.0341185850161798</v>
      </c>
      <c r="L35" s="9">
        <v>34</v>
      </c>
    </row>
    <row r="36" spans="1:12" x14ac:dyDescent="0.25">
      <c r="A36" s="56" t="s">
        <v>95</v>
      </c>
      <c r="B36" s="57" t="s">
        <v>96</v>
      </c>
      <c r="C36" s="58" t="s">
        <v>27</v>
      </c>
      <c r="D36" s="58">
        <v>1998</v>
      </c>
      <c r="E36" s="59">
        <v>1.6666666666666666E-2</v>
      </c>
      <c r="F36" s="59">
        <v>1.6268518518518519E-2</v>
      </c>
      <c r="G36" s="60">
        <f t="shared" si="3"/>
        <v>1.0244735344336937</v>
      </c>
      <c r="H36" s="61">
        <v>1.9479166666666669E-2</v>
      </c>
      <c r="I36" s="61">
        <v>1.9309027777777776E-2</v>
      </c>
      <c r="J36" s="62">
        <f t="shared" si="4"/>
        <v>1.0088113648624351</v>
      </c>
      <c r="K36" s="63">
        <f t="shared" si="5"/>
        <v>2.0332848992961288</v>
      </c>
      <c r="L36" s="9">
        <v>35</v>
      </c>
    </row>
    <row r="37" spans="1:12" x14ac:dyDescent="0.25">
      <c r="A37" s="56" t="s">
        <v>8</v>
      </c>
      <c r="B37" s="57" t="s">
        <v>97</v>
      </c>
      <c r="C37" s="58" t="s">
        <v>10</v>
      </c>
      <c r="D37" s="58">
        <v>1996</v>
      </c>
      <c r="E37" s="59">
        <v>1.4409722222222221E-2</v>
      </c>
      <c r="F37" s="59">
        <v>1.4236111111111111E-2</v>
      </c>
      <c r="G37" s="60">
        <f t="shared" si="3"/>
        <v>1.0121951219512195</v>
      </c>
      <c r="H37" s="61">
        <v>1.6157407407407409E-2</v>
      </c>
      <c r="I37" s="65">
        <v>1.5828703703703702E-2</v>
      </c>
      <c r="J37" s="62">
        <f t="shared" si="4"/>
        <v>1.0207663059374088</v>
      </c>
      <c r="K37" s="63">
        <f t="shared" si="5"/>
        <v>2.0329614278886283</v>
      </c>
      <c r="L37" s="9">
        <v>36</v>
      </c>
    </row>
    <row r="38" spans="1:12" x14ac:dyDescent="0.25">
      <c r="A38" s="56" t="s">
        <v>17</v>
      </c>
      <c r="B38" s="57" t="s">
        <v>98</v>
      </c>
      <c r="C38" s="58" t="s">
        <v>27</v>
      </c>
      <c r="D38" s="58">
        <v>1998</v>
      </c>
      <c r="E38" s="59">
        <v>1.6666666666666666E-2</v>
      </c>
      <c r="F38" s="59">
        <v>1.6755787037037038E-2</v>
      </c>
      <c r="G38" s="60">
        <f t="shared" si="3"/>
        <v>0.99468121848449254</v>
      </c>
      <c r="H38" s="61">
        <v>1.8518518518518521E-2</v>
      </c>
      <c r="I38" s="61">
        <v>1.8002314814814815E-2</v>
      </c>
      <c r="J38" s="62">
        <f t="shared" si="4"/>
        <v>1.0286742960010289</v>
      </c>
      <c r="K38" s="63">
        <f t="shared" si="5"/>
        <v>2.0233555144855213</v>
      </c>
      <c r="L38" s="9">
        <v>37</v>
      </c>
    </row>
    <row r="39" spans="1:12" x14ac:dyDescent="0.25">
      <c r="A39" s="56" t="s">
        <v>34</v>
      </c>
      <c r="B39" s="57" t="s">
        <v>99</v>
      </c>
      <c r="C39" s="58" t="s">
        <v>27</v>
      </c>
      <c r="D39" s="58">
        <v>1996</v>
      </c>
      <c r="E39" s="59">
        <v>1.6145833333333335E-2</v>
      </c>
      <c r="F39" s="59">
        <v>1.6640046296296295E-2</v>
      </c>
      <c r="G39" s="60">
        <f t="shared" si="3"/>
        <v>0.97029978437782582</v>
      </c>
      <c r="H39" s="61">
        <v>1.894675925925926E-2</v>
      </c>
      <c r="I39" s="61">
        <v>1.8004629629629631E-2</v>
      </c>
      <c r="J39" s="62">
        <f t="shared" si="4"/>
        <v>1.0523270763692465</v>
      </c>
      <c r="K39" s="64">
        <f t="shared" si="5"/>
        <v>2.0226268607470725</v>
      </c>
      <c r="L39" s="9">
        <v>38</v>
      </c>
    </row>
    <row r="40" spans="1:12" x14ac:dyDescent="0.25">
      <c r="A40" s="56" t="s">
        <v>21</v>
      </c>
      <c r="B40" s="57" t="s">
        <v>100</v>
      </c>
      <c r="C40" s="58" t="s">
        <v>10</v>
      </c>
      <c r="D40" s="58">
        <v>1997</v>
      </c>
      <c r="E40" s="59">
        <v>1.4699074074074074E-2</v>
      </c>
      <c r="F40" s="59">
        <v>1.4800925925925926E-2</v>
      </c>
      <c r="G40" s="60">
        <f t="shared" si="3"/>
        <v>0.99311854863934945</v>
      </c>
      <c r="H40" s="61">
        <v>1.6157407407407409E-2</v>
      </c>
      <c r="I40" s="61">
        <v>1.5700231481481482E-2</v>
      </c>
      <c r="J40" s="62">
        <f t="shared" si="4"/>
        <v>1.0291190563951347</v>
      </c>
      <c r="K40" s="63">
        <f t="shared" si="5"/>
        <v>2.0222376050344844</v>
      </c>
      <c r="L40" s="9">
        <v>39</v>
      </c>
    </row>
    <row r="41" spans="1:12" x14ac:dyDescent="0.25">
      <c r="A41" s="56" t="s">
        <v>34</v>
      </c>
      <c r="B41" s="57" t="s">
        <v>101</v>
      </c>
      <c r="C41" s="58" t="s">
        <v>10</v>
      </c>
      <c r="D41" s="58">
        <v>1996</v>
      </c>
      <c r="E41" s="59">
        <v>1.4409722222222221E-2</v>
      </c>
      <c r="F41" s="59">
        <v>1.4506944444444446E-2</v>
      </c>
      <c r="G41" s="60">
        <f t="shared" si="3"/>
        <v>0.99329822881761598</v>
      </c>
      <c r="H41" s="61">
        <v>1.6157407407407409E-2</v>
      </c>
      <c r="I41" s="61">
        <v>1.5762731481481482E-2</v>
      </c>
      <c r="J41" s="62">
        <f t="shared" si="4"/>
        <v>1.025038549085836</v>
      </c>
      <c r="K41" s="63">
        <f t="shared" si="5"/>
        <v>2.018336777903452</v>
      </c>
      <c r="L41" s="9">
        <v>40</v>
      </c>
    </row>
    <row r="42" spans="1:12" x14ac:dyDescent="0.25">
      <c r="A42" s="56" t="s">
        <v>86</v>
      </c>
      <c r="B42" s="57" t="s">
        <v>102</v>
      </c>
      <c r="C42" s="58" t="s">
        <v>10</v>
      </c>
      <c r="D42" s="58">
        <v>1998</v>
      </c>
      <c r="E42" s="66">
        <v>1.4988425925925926E-2</v>
      </c>
      <c r="F42" s="59">
        <v>1.5212962962962963E-2</v>
      </c>
      <c r="G42" s="60">
        <f t="shared" si="3"/>
        <v>0.98524041387705419</v>
      </c>
      <c r="H42" s="61">
        <v>1.7638888888888888E-2</v>
      </c>
      <c r="I42" s="61">
        <v>1.7103009259259259E-2</v>
      </c>
      <c r="J42" s="62">
        <f t="shared" si="4"/>
        <v>1.0313324761453611</v>
      </c>
      <c r="K42" s="63">
        <f t="shared" si="5"/>
        <v>2.0165728900224154</v>
      </c>
      <c r="L42" s="9">
        <v>41</v>
      </c>
    </row>
    <row r="43" spans="1:12" x14ac:dyDescent="0.25">
      <c r="A43" s="67" t="s">
        <v>36</v>
      </c>
      <c r="B43" s="57" t="s">
        <v>103</v>
      </c>
      <c r="C43" s="58" t="s">
        <v>10</v>
      </c>
      <c r="D43" s="58">
        <v>1998</v>
      </c>
      <c r="E43" s="59">
        <v>1.4988425925925926E-2</v>
      </c>
      <c r="F43" s="59">
        <v>1.4797453703703703E-2</v>
      </c>
      <c r="G43" s="60">
        <f t="shared" si="3"/>
        <v>1.012905748924521</v>
      </c>
      <c r="H43" s="61">
        <v>1.6805555555555556E-2</v>
      </c>
      <c r="I43" s="61">
        <v>1.6747685185185185E-2</v>
      </c>
      <c r="J43" s="62">
        <f t="shared" si="4"/>
        <v>1.0034554250172771</v>
      </c>
      <c r="K43" s="63">
        <f t="shared" si="5"/>
        <v>2.0163611739417981</v>
      </c>
      <c r="L43" s="9">
        <v>42</v>
      </c>
    </row>
    <row r="44" spans="1:12" x14ac:dyDescent="0.25">
      <c r="A44" s="68" t="s">
        <v>55</v>
      </c>
      <c r="B44" s="69" t="s">
        <v>104</v>
      </c>
      <c r="C44" s="70" t="s">
        <v>27</v>
      </c>
      <c r="D44" s="71">
        <v>1999</v>
      </c>
      <c r="E44" s="59">
        <v>1.6666666666666666E-2</v>
      </c>
      <c r="F44" s="59">
        <v>1.6996527777777781E-2</v>
      </c>
      <c r="G44" s="60">
        <f t="shared" si="3"/>
        <v>0.98059244126659839</v>
      </c>
      <c r="H44" s="61">
        <v>1.9479166666666669E-2</v>
      </c>
      <c r="I44" s="61">
        <v>1.8849537037037036E-2</v>
      </c>
      <c r="J44" s="62">
        <f t="shared" si="4"/>
        <v>1.0334029227557413</v>
      </c>
      <c r="K44" s="63">
        <f t="shared" si="5"/>
        <v>2.0139953640223398</v>
      </c>
      <c r="L44" s="9">
        <v>43</v>
      </c>
    </row>
    <row r="45" spans="1:12" x14ac:dyDescent="0.25">
      <c r="A45" s="56" t="s">
        <v>17</v>
      </c>
      <c r="B45" s="57" t="s">
        <v>105</v>
      </c>
      <c r="C45" s="58" t="s">
        <v>10</v>
      </c>
      <c r="D45" s="58">
        <v>1996</v>
      </c>
      <c r="E45" s="59">
        <v>1.4409722222222221E-2</v>
      </c>
      <c r="F45" s="59">
        <v>1.4098379629629629E-2</v>
      </c>
      <c r="G45" s="60">
        <f t="shared" si="3"/>
        <v>1.0220835727772761</v>
      </c>
      <c r="H45" s="61">
        <v>1.6944444444444443E-2</v>
      </c>
      <c r="I45" s="61">
        <v>1.7103009259259259E-2</v>
      </c>
      <c r="J45" s="62">
        <f t="shared" si="4"/>
        <v>0.99072883535223655</v>
      </c>
      <c r="K45" s="63">
        <f t="shared" si="5"/>
        <v>2.0128124081295127</v>
      </c>
      <c r="L45" s="9">
        <v>44</v>
      </c>
    </row>
    <row r="46" spans="1:12" x14ac:dyDescent="0.25">
      <c r="A46" s="56" t="s">
        <v>89</v>
      </c>
      <c r="B46" s="57" t="s">
        <v>106</v>
      </c>
      <c r="C46" s="58" t="s">
        <v>10</v>
      </c>
      <c r="D46" s="58">
        <v>1996</v>
      </c>
      <c r="E46" s="59">
        <v>1.4409722222222221E-2</v>
      </c>
      <c r="F46" s="59">
        <v>1.4452546296296297E-2</v>
      </c>
      <c r="G46" s="60">
        <f t="shared" si="3"/>
        <v>0.99703691839513087</v>
      </c>
      <c r="H46" s="61">
        <v>1.6944444444444443E-2</v>
      </c>
      <c r="I46" s="61">
        <v>1.6702546296296295E-2</v>
      </c>
      <c r="J46" s="62">
        <f t="shared" si="4"/>
        <v>1.0144827108308503</v>
      </c>
      <c r="K46" s="63">
        <f t="shared" si="5"/>
        <v>2.0115196292259814</v>
      </c>
      <c r="L46" s="9">
        <v>45</v>
      </c>
    </row>
    <row r="47" spans="1:12" x14ac:dyDescent="0.25">
      <c r="A47" s="56" t="s">
        <v>49</v>
      </c>
      <c r="B47" s="57" t="s">
        <v>107</v>
      </c>
      <c r="C47" s="58" t="s">
        <v>10</v>
      </c>
      <c r="D47" s="58">
        <v>1997</v>
      </c>
      <c r="E47" s="59">
        <v>1.4699074074074074E-2</v>
      </c>
      <c r="F47" s="59">
        <v>1.4681712962962961E-2</v>
      </c>
      <c r="G47" s="60">
        <f t="shared" si="3"/>
        <v>1.0011824990145843</v>
      </c>
      <c r="H47" s="61">
        <v>1.7291666666666667E-2</v>
      </c>
      <c r="I47" s="61">
        <v>1.7207175925925924E-2</v>
      </c>
      <c r="J47" s="62">
        <f t="shared" si="4"/>
        <v>1.0049102038070896</v>
      </c>
      <c r="K47" s="63">
        <f t="shared" si="5"/>
        <v>2.006092702821674</v>
      </c>
      <c r="L47" s="9">
        <v>46</v>
      </c>
    </row>
    <row r="48" spans="1:12" x14ac:dyDescent="0.25">
      <c r="A48" s="56" t="s">
        <v>79</v>
      </c>
      <c r="B48" s="57" t="s">
        <v>108</v>
      </c>
      <c r="C48" s="58" t="s">
        <v>10</v>
      </c>
      <c r="D48" s="58">
        <v>1998</v>
      </c>
      <c r="E48" s="59">
        <v>1.4988425925925926E-2</v>
      </c>
      <c r="F48" s="59">
        <v>1.5149305555555556E-2</v>
      </c>
      <c r="G48" s="60">
        <f t="shared" si="3"/>
        <v>0.98938039575215819</v>
      </c>
      <c r="H48" s="61">
        <v>1.7638888888888888E-2</v>
      </c>
      <c r="I48" s="65">
        <v>1.7350694444444443E-2</v>
      </c>
      <c r="J48" s="62">
        <f t="shared" si="4"/>
        <v>1.0166099659795877</v>
      </c>
      <c r="K48" s="63">
        <f t="shared" si="5"/>
        <v>2.0059903617317461</v>
      </c>
      <c r="L48" s="9">
        <v>47</v>
      </c>
    </row>
    <row r="49" spans="1:12" x14ac:dyDescent="0.25">
      <c r="A49" s="56" t="s">
        <v>21</v>
      </c>
      <c r="B49" s="57" t="s">
        <v>109</v>
      </c>
      <c r="C49" s="58" t="s">
        <v>10</v>
      </c>
      <c r="D49" s="58">
        <v>1996</v>
      </c>
      <c r="E49" s="59">
        <v>1.4409722222222221E-2</v>
      </c>
      <c r="F49" s="59">
        <v>1.4624999999999999E-2</v>
      </c>
      <c r="G49" s="60">
        <f t="shared" si="3"/>
        <v>0.98528015194681862</v>
      </c>
      <c r="H49" s="61">
        <v>1.6157407407407409E-2</v>
      </c>
      <c r="I49" s="61">
        <v>1.5899305555555555E-2</v>
      </c>
      <c r="J49" s="62">
        <f t="shared" si="4"/>
        <v>1.0162335298827985</v>
      </c>
      <c r="K49" s="63">
        <f t="shared" si="5"/>
        <v>2.0015136818296169</v>
      </c>
      <c r="L49" s="9">
        <v>48</v>
      </c>
    </row>
    <row r="50" spans="1:12" x14ac:dyDescent="0.25">
      <c r="A50" s="72" t="s">
        <v>55</v>
      </c>
      <c r="B50" s="73" t="s">
        <v>110</v>
      </c>
      <c r="C50" s="74" t="s">
        <v>10</v>
      </c>
      <c r="D50" s="74">
        <v>1995</v>
      </c>
      <c r="E50" s="75"/>
      <c r="F50" s="75"/>
      <c r="G50" s="76">
        <v>1.4178240740740741E-2</v>
      </c>
      <c r="H50" s="76">
        <v>1.4093750000000002E-2</v>
      </c>
      <c r="I50" s="77">
        <f>G50/H50</f>
        <v>1.0059949084339328</v>
      </c>
      <c r="J50" s="77" t="s">
        <v>81</v>
      </c>
      <c r="K50" s="78">
        <v>2</v>
      </c>
      <c r="L50" s="9">
        <v>49</v>
      </c>
    </row>
    <row r="51" spans="1:12" x14ac:dyDescent="0.25">
      <c r="A51" s="79" t="s">
        <v>86</v>
      </c>
      <c r="B51" s="80" t="s">
        <v>111</v>
      </c>
      <c r="C51" s="74" t="s">
        <v>10</v>
      </c>
      <c r="D51" s="74">
        <v>1994</v>
      </c>
      <c r="E51" s="75"/>
      <c r="F51" s="75"/>
      <c r="G51" s="76">
        <v>1.4409722222222221E-2</v>
      </c>
      <c r="H51" s="76">
        <v>1.4003472222222223E-2</v>
      </c>
      <c r="I51" s="77">
        <f>G51/H51</f>
        <v>1.0290106620381849</v>
      </c>
      <c r="J51" s="77" t="s">
        <v>81</v>
      </c>
      <c r="K51" s="78">
        <v>2</v>
      </c>
      <c r="L51" s="9">
        <v>50</v>
      </c>
    </row>
    <row r="52" spans="1:12" x14ac:dyDescent="0.25">
      <c r="A52" s="79" t="s">
        <v>86</v>
      </c>
      <c r="B52" s="80" t="s">
        <v>112</v>
      </c>
      <c r="C52" s="74" t="s">
        <v>27</v>
      </c>
      <c r="D52" s="74">
        <v>1995</v>
      </c>
      <c r="E52" s="75"/>
      <c r="F52" s="75"/>
      <c r="G52" s="81">
        <v>1.5972222222222224E-2</v>
      </c>
      <c r="H52" s="81">
        <v>1.5643518518518518E-2</v>
      </c>
      <c r="I52" s="82">
        <f>G52/H52</f>
        <v>1.021012133767387</v>
      </c>
      <c r="J52" s="77" t="s">
        <v>81</v>
      </c>
      <c r="K52" s="78">
        <v>2</v>
      </c>
      <c r="L52" s="9">
        <v>51</v>
      </c>
    </row>
    <row r="53" spans="1:12" x14ac:dyDescent="0.25">
      <c r="A53" s="56" t="s">
        <v>21</v>
      </c>
      <c r="B53" s="57" t="s">
        <v>113</v>
      </c>
      <c r="C53" s="58" t="s">
        <v>10</v>
      </c>
      <c r="D53" s="58">
        <v>1998</v>
      </c>
      <c r="E53" s="59">
        <v>1.4988425925925926E-2</v>
      </c>
      <c r="F53" s="59">
        <v>1.5884259259259261E-2</v>
      </c>
      <c r="G53" s="60">
        <f t="shared" ref="G53:G66" si="6">E53/F53</f>
        <v>0.94360244826581163</v>
      </c>
      <c r="H53" s="61">
        <v>1.6805555555555556E-2</v>
      </c>
      <c r="I53" s="61">
        <v>1.5924768518518515E-2</v>
      </c>
      <c r="J53" s="62">
        <f t="shared" ref="J53:J66" si="7">H53/I53</f>
        <v>1.0553092521258816</v>
      </c>
      <c r="K53" s="63">
        <f t="shared" ref="K53:K66" si="8">G53+J53</f>
        <v>1.9989117003916932</v>
      </c>
      <c r="L53" s="9">
        <v>52</v>
      </c>
    </row>
    <row r="54" spans="1:12" x14ac:dyDescent="0.25">
      <c r="A54" s="56" t="s">
        <v>8</v>
      </c>
      <c r="B54" s="57" t="s">
        <v>114</v>
      </c>
      <c r="C54" s="58" t="s">
        <v>10</v>
      </c>
      <c r="D54" s="58">
        <v>1996</v>
      </c>
      <c r="E54" s="59">
        <v>1.4409722222222221E-2</v>
      </c>
      <c r="F54" s="59">
        <v>1.4734953703703703E-2</v>
      </c>
      <c r="G54" s="60">
        <f t="shared" si="6"/>
        <v>0.97792789254575441</v>
      </c>
      <c r="H54" s="61">
        <v>1.6157407407407409E-2</v>
      </c>
      <c r="I54" s="65">
        <v>1.5828703703703702E-2</v>
      </c>
      <c r="J54" s="62">
        <f t="shared" si="7"/>
        <v>1.0207663059374088</v>
      </c>
      <c r="K54" s="63">
        <f t="shared" si="8"/>
        <v>1.9986941984831632</v>
      </c>
      <c r="L54" s="9">
        <v>53</v>
      </c>
    </row>
    <row r="55" spans="1:12" x14ac:dyDescent="0.25">
      <c r="A55" s="68" t="s">
        <v>55</v>
      </c>
      <c r="B55" s="69" t="s">
        <v>115</v>
      </c>
      <c r="C55" s="70" t="s">
        <v>10</v>
      </c>
      <c r="D55" s="71">
        <v>1996</v>
      </c>
      <c r="E55" s="59">
        <v>1.4409722222222221E-2</v>
      </c>
      <c r="F55" s="59">
        <v>1.4590277777777778E-2</v>
      </c>
      <c r="G55" s="60">
        <f t="shared" si="6"/>
        <v>0.98762494050452154</v>
      </c>
      <c r="H55" s="61">
        <v>1.6944444444444443E-2</v>
      </c>
      <c r="I55" s="65">
        <v>1.6759259259259258E-2</v>
      </c>
      <c r="J55" s="62">
        <f t="shared" si="7"/>
        <v>1.011049723756906</v>
      </c>
      <c r="K55" s="63">
        <f t="shared" si="8"/>
        <v>1.9986746642614275</v>
      </c>
      <c r="L55" s="9">
        <v>54</v>
      </c>
    </row>
    <row r="56" spans="1:12" x14ac:dyDescent="0.25">
      <c r="A56" s="56" t="s">
        <v>116</v>
      </c>
      <c r="B56" s="57" t="s">
        <v>117</v>
      </c>
      <c r="C56" s="58" t="s">
        <v>10</v>
      </c>
      <c r="D56" s="58">
        <v>1998</v>
      </c>
      <c r="E56" s="59">
        <v>1.4988425925925926E-2</v>
      </c>
      <c r="F56" s="59">
        <v>1.5116898148148148E-2</v>
      </c>
      <c r="G56" s="60">
        <f t="shared" si="6"/>
        <v>0.99150141643059486</v>
      </c>
      <c r="H56" s="61">
        <v>1.7638888888888888E-2</v>
      </c>
      <c r="I56" s="61">
        <v>1.7542824074074075E-2</v>
      </c>
      <c r="J56" s="62">
        <f t="shared" si="7"/>
        <v>1.0054760176815991</v>
      </c>
      <c r="K56" s="63">
        <f t="shared" si="8"/>
        <v>1.996977434112194</v>
      </c>
      <c r="L56" s="9">
        <v>55</v>
      </c>
    </row>
    <row r="57" spans="1:12" x14ac:dyDescent="0.25">
      <c r="A57" s="83" t="s">
        <v>21</v>
      </c>
      <c r="B57" s="84" t="s">
        <v>118</v>
      </c>
      <c r="C57" s="85" t="s">
        <v>10</v>
      </c>
      <c r="D57" s="85">
        <v>1997</v>
      </c>
      <c r="E57" s="86">
        <v>1.4699074074074074E-2</v>
      </c>
      <c r="F57" s="86">
        <v>1.5024305555555556E-2</v>
      </c>
      <c r="G57" s="87">
        <f t="shared" si="6"/>
        <v>0.97835297742854943</v>
      </c>
      <c r="H57" s="88">
        <v>1.6157407407407409E-2</v>
      </c>
      <c r="I57" s="88">
        <v>1.5899305555555555E-2</v>
      </c>
      <c r="J57" s="89">
        <f t="shared" si="7"/>
        <v>1.0162335298827985</v>
      </c>
      <c r="K57" s="90">
        <f t="shared" si="8"/>
        <v>1.994586507311348</v>
      </c>
      <c r="L57" s="9">
        <v>56</v>
      </c>
    </row>
    <row r="58" spans="1:12" x14ac:dyDescent="0.25">
      <c r="A58" s="83" t="s">
        <v>49</v>
      </c>
      <c r="B58" s="84" t="s">
        <v>119</v>
      </c>
      <c r="C58" s="85" t="s">
        <v>10</v>
      </c>
      <c r="D58" s="85">
        <v>1997</v>
      </c>
      <c r="E58" s="86">
        <v>1.4699074074074074E-2</v>
      </c>
      <c r="F58" s="86">
        <v>1.4596064814814817E-2</v>
      </c>
      <c r="G58" s="87">
        <f t="shared" si="6"/>
        <v>1.0070573309015938</v>
      </c>
      <c r="H58" s="88">
        <v>1.7291666666666667E-2</v>
      </c>
      <c r="I58" s="88">
        <v>1.7528935185185186E-2</v>
      </c>
      <c r="J58" s="89">
        <f t="shared" si="7"/>
        <v>0.98646417959722676</v>
      </c>
      <c r="K58" s="90">
        <f t="shared" si="8"/>
        <v>1.9935215104988204</v>
      </c>
      <c r="L58" s="9">
        <v>57</v>
      </c>
    </row>
    <row r="59" spans="1:12" x14ac:dyDescent="0.25">
      <c r="A59" s="83" t="s">
        <v>11</v>
      </c>
      <c r="B59" s="84" t="s">
        <v>120</v>
      </c>
      <c r="C59" s="85" t="s">
        <v>10</v>
      </c>
      <c r="D59" s="85">
        <v>1996</v>
      </c>
      <c r="E59" s="86">
        <v>1.4409722222222221E-2</v>
      </c>
      <c r="F59" s="86">
        <v>1.4819444444444446E-2</v>
      </c>
      <c r="G59" s="87">
        <f t="shared" si="6"/>
        <v>0.97235238987816297</v>
      </c>
      <c r="H59" s="88">
        <v>1.6944444444444443E-2</v>
      </c>
      <c r="I59" s="88">
        <v>1.6614583333333332E-2</v>
      </c>
      <c r="J59" s="89">
        <f t="shared" si="7"/>
        <v>1.019853709508882</v>
      </c>
      <c r="K59" s="90">
        <f t="shared" si="8"/>
        <v>1.992206099387045</v>
      </c>
      <c r="L59" s="9">
        <v>58</v>
      </c>
    </row>
    <row r="60" spans="1:12" x14ac:dyDescent="0.25">
      <c r="A60" s="83" t="s">
        <v>11</v>
      </c>
      <c r="B60" s="84" t="s">
        <v>121</v>
      </c>
      <c r="C60" s="85" t="s">
        <v>10</v>
      </c>
      <c r="D60" s="85">
        <v>1996</v>
      </c>
      <c r="E60" s="91">
        <v>1.4409722222222221E-2</v>
      </c>
      <c r="F60" s="86">
        <v>1.4671296296296295E-2</v>
      </c>
      <c r="G60" s="87">
        <f t="shared" si="6"/>
        <v>0.98217103187125276</v>
      </c>
      <c r="H60" s="88">
        <v>1.6944444444444443E-2</v>
      </c>
      <c r="I60" s="88">
        <v>1.6822916666666667E-2</v>
      </c>
      <c r="J60" s="89">
        <f t="shared" si="7"/>
        <v>1.0072239422084621</v>
      </c>
      <c r="K60" s="90">
        <f t="shared" si="8"/>
        <v>1.989394974079715</v>
      </c>
      <c r="L60" s="9">
        <v>59</v>
      </c>
    </row>
    <row r="61" spans="1:12" x14ac:dyDescent="0.25">
      <c r="A61" s="83" t="s">
        <v>34</v>
      </c>
      <c r="B61" s="84" t="s">
        <v>122</v>
      </c>
      <c r="C61" s="85" t="s">
        <v>10</v>
      </c>
      <c r="D61" s="85">
        <v>1996</v>
      </c>
      <c r="E61" s="86">
        <v>1.4409722222222221E-2</v>
      </c>
      <c r="F61" s="86">
        <v>1.4967592592592593E-2</v>
      </c>
      <c r="G61" s="87">
        <f t="shared" si="6"/>
        <v>0.96272811630064947</v>
      </c>
      <c r="H61" s="88">
        <v>1.6157407407407409E-2</v>
      </c>
      <c r="I61" s="88">
        <v>1.5762731481481482E-2</v>
      </c>
      <c r="J61" s="89">
        <f t="shared" si="7"/>
        <v>1.025038549085836</v>
      </c>
      <c r="K61" s="90">
        <f t="shared" si="8"/>
        <v>1.9877666653864856</v>
      </c>
      <c r="L61" s="9">
        <v>60</v>
      </c>
    </row>
    <row r="62" spans="1:12" x14ac:dyDescent="0.25">
      <c r="A62" s="92" t="s">
        <v>36</v>
      </c>
      <c r="B62" s="84" t="s">
        <v>123</v>
      </c>
      <c r="C62" s="85" t="s">
        <v>10</v>
      </c>
      <c r="D62" s="85">
        <v>1998</v>
      </c>
      <c r="E62" s="86">
        <v>1.4988425925925926E-2</v>
      </c>
      <c r="F62" s="86">
        <v>1.5634259259259257E-2</v>
      </c>
      <c r="G62" s="87">
        <f t="shared" si="6"/>
        <v>0.958691145987563</v>
      </c>
      <c r="H62" s="88">
        <v>1.6805555555555556E-2</v>
      </c>
      <c r="I62" s="88">
        <v>1.6343750000000001E-2</v>
      </c>
      <c r="J62" s="89">
        <f t="shared" si="7"/>
        <v>1.028255789250053</v>
      </c>
      <c r="K62" s="90">
        <f t="shared" si="8"/>
        <v>1.9869469352376159</v>
      </c>
      <c r="L62" s="9">
        <v>61</v>
      </c>
    </row>
    <row r="63" spans="1:12" x14ac:dyDescent="0.25">
      <c r="A63" s="92" t="s">
        <v>36</v>
      </c>
      <c r="B63" s="84" t="s">
        <v>124</v>
      </c>
      <c r="C63" s="85" t="s">
        <v>10</v>
      </c>
      <c r="D63" s="85">
        <v>1998</v>
      </c>
      <c r="E63" s="86">
        <v>1.4988425925925926E-2</v>
      </c>
      <c r="F63" s="86">
        <v>1.5244212962962965E-2</v>
      </c>
      <c r="G63" s="87">
        <f t="shared" si="6"/>
        <v>0.98322071217067786</v>
      </c>
      <c r="H63" s="88">
        <v>1.6805555555555556E-2</v>
      </c>
      <c r="I63" s="88">
        <v>1.6747685185185185E-2</v>
      </c>
      <c r="J63" s="89">
        <f t="shared" si="7"/>
        <v>1.0034554250172771</v>
      </c>
      <c r="K63" s="90">
        <f t="shared" si="8"/>
        <v>1.9866761371879549</v>
      </c>
      <c r="L63" s="9">
        <v>62</v>
      </c>
    </row>
    <row r="64" spans="1:12" x14ac:dyDescent="0.25">
      <c r="A64" s="93" t="s">
        <v>55</v>
      </c>
      <c r="B64" s="94" t="s">
        <v>125</v>
      </c>
      <c r="C64" s="95" t="s">
        <v>10</v>
      </c>
      <c r="D64" s="96">
        <v>1998</v>
      </c>
      <c r="E64" s="86">
        <v>1.4988425925925926E-2</v>
      </c>
      <c r="F64" s="86">
        <v>1.4892361111111111E-2</v>
      </c>
      <c r="G64" s="87">
        <f t="shared" si="6"/>
        <v>1.0064506100878214</v>
      </c>
      <c r="H64" s="88">
        <v>1.6805555555555556E-2</v>
      </c>
      <c r="I64" s="88">
        <v>1.7150462962962961E-2</v>
      </c>
      <c r="J64" s="89">
        <f t="shared" si="7"/>
        <v>0.97988932379538418</v>
      </c>
      <c r="K64" s="90">
        <f t="shared" si="8"/>
        <v>1.9863399338832055</v>
      </c>
      <c r="L64" s="9">
        <v>63</v>
      </c>
    </row>
    <row r="65" spans="1:12" x14ac:dyDescent="0.25">
      <c r="A65" s="83" t="s">
        <v>34</v>
      </c>
      <c r="B65" s="84" t="s">
        <v>126</v>
      </c>
      <c r="C65" s="85" t="s">
        <v>10</v>
      </c>
      <c r="D65" s="85">
        <v>1997</v>
      </c>
      <c r="E65" s="86">
        <v>1.4699074074074074E-2</v>
      </c>
      <c r="F65" s="86">
        <v>1.5020833333333332E-2</v>
      </c>
      <c r="G65" s="87">
        <f t="shared" si="6"/>
        <v>0.9785791339189398</v>
      </c>
      <c r="H65" s="88">
        <v>1.6481481481481482E-2</v>
      </c>
      <c r="I65" s="88">
        <v>1.6378472222222221E-2</v>
      </c>
      <c r="J65" s="89">
        <f t="shared" si="7"/>
        <v>1.0062893081761006</v>
      </c>
      <c r="K65" s="90">
        <f t="shared" si="8"/>
        <v>1.9848684420950404</v>
      </c>
      <c r="L65" s="9">
        <v>64</v>
      </c>
    </row>
    <row r="66" spans="1:12" x14ac:dyDescent="0.25">
      <c r="A66" s="83" t="s">
        <v>30</v>
      </c>
      <c r="B66" s="84" t="s">
        <v>127</v>
      </c>
      <c r="C66" s="85" t="s">
        <v>10</v>
      </c>
      <c r="D66" s="85">
        <v>1996</v>
      </c>
      <c r="E66" s="86">
        <v>1.4409722222222221E-2</v>
      </c>
      <c r="F66" s="86">
        <v>1.433912037037037E-2</v>
      </c>
      <c r="G66" s="87">
        <f t="shared" si="6"/>
        <v>1.0049237226571959</v>
      </c>
      <c r="H66" s="88">
        <v>1.6944444444444443E-2</v>
      </c>
      <c r="I66" s="88">
        <v>1.7300925925925924E-2</v>
      </c>
      <c r="J66" s="89">
        <f t="shared" si="7"/>
        <v>0.9793952368209794</v>
      </c>
      <c r="K66" s="90">
        <f t="shared" si="8"/>
        <v>1.9843189594781752</v>
      </c>
      <c r="L66" s="9">
        <v>65</v>
      </c>
    </row>
    <row r="67" spans="1:12" x14ac:dyDescent="0.25">
      <c r="A67" s="97" t="s">
        <v>79</v>
      </c>
      <c r="B67" s="98" t="s">
        <v>128</v>
      </c>
      <c r="C67" s="99" t="s">
        <v>27</v>
      </c>
      <c r="D67" s="99">
        <v>1995</v>
      </c>
      <c r="E67" s="100"/>
      <c r="F67" s="100"/>
      <c r="G67" s="101">
        <v>1.5972222222222224E-2</v>
      </c>
      <c r="H67" s="101">
        <v>1.5753472222222221E-2</v>
      </c>
      <c r="I67" s="102">
        <v>1.0138858276394096</v>
      </c>
      <c r="J67" s="102" t="s">
        <v>81</v>
      </c>
      <c r="K67" s="103">
        <v>1.98</v>
      </c>
      <c r="L67" s="9">
        <v>66</v>
      </c>
    </row>
    <row r="68" spans="1:12" x14ac:dyDescent="0.25">
      <c r="A68" s="97" t="s">
        <v>79</v>
      </c>
      <c r="B68" s="98" t="s">
        <v>129</v>
      </c>
      <c r="C68" s="99" t="s">
        <v>10</v>
      </c>
      <c r="D68" s="99">
        <v>1995</v>
      </c>
      <c r="E68" s="100"/>
      <c r="F68" s="100"/>
      <c r="G68" s="101">
        <v>1.4178240740740741E-2</v>
      </c>
      <c r="H68" s="101">
        <v>1.4086805555555556E-2</v>
      </c>
      <c r="I68" s="102">
        <f>G68/H68</f>
        <v>1.0064908388793032</v>
      </c>
      <c r="J68" s="102" t="s">
        <v>81</v>
      </c>
      <c r="K68" s="103">
        <v>1.98</v>
      </c>
      <c r="L68" s="9">
        <v>67</v>
      </c>
    </row>
    <row r="69" spans="1:12" x14ac:dyDescent="0.25">
      <c r="A69" s="97" t="s">
        <v>79</v>
      </c>
      <c r="B69" s="98" t="s">
        <v>130</v>
      </c>
      <c r="C69" s="99" t="s">
        <v>27</v>
      </c>
      <c r="D69" s="99">
        <v>1994</v>
      </c>
      <c r="E69" s="100"/>
      <c r="F69" s="100"/>
      <c r="G69" s="101">
        <v>1.5856481481481482E-2</v>
      </c>
      <c r="H69" s="101">
        <v>1.5702546296296298E-2</v>
      </c>
      <c r="I69" s="102">
        <v>1.0098031989386009</v>
      </c>
      <c r="J69" s="102" t="s">
        <v>81</v>
      </c>
      <c r="K69" s="103">
        <v>1.98</v>
      </c>
      <c r="L69" s="9">
        <v>68</v>
      </c>
    </row>
    <row r="70" spans="1:12" x14ac:dyDescent="0.25">
      <c r="A70" s="97" t="s">
        <v>86</v>
      </c>
      <c r="B70" s="98" t="s">
        <v>131</v>
      </c>
      <c r="C70" s="99" t="s">
        <v>10</v>
      </c>
      <c r="D70" s="99">
        <v>1995</v>
      </c>
      <c r="E70" s="100"/>
      <c r="F70" s="100"/>
      <c r="G70" s="101">
        <v>1.4178240740740741E-2</v>
      </c>
      <c r="H70" s="101">
        <v>1.3697916666666669E-2</v>
      </c>
      <c r="I70" s="102">
        <f>G70/H70</f>
        <v>1.0350654837346851</v>
      </c>
      <c r="J70" s="102" t="s">
        <v>81</v>
      </c>
      <c r="K70" s="103">
        <v>1.98</v>
      </c>
      <c r="L70" s="9">
        <v>69</v>
      </c>
    </row>
    <row r="71" spans="1:12" x14ac:dyDescent="0.25">
      <c r="A71" s="97" t="s">
        <v>132</v>
      </c>
      <c r="B71" s="98" t="s">
        <v>133</v>
      </c>
      <c r="C71" s="99" t="s">
        <v>10</v>
      </c>
      <c r="D71" s="99">
        <v>1995</v>
      </c>
      <c r="E71" s="100"/>
      <c r="F71" s="100"/>
      <c r="G71" s="101">
        <v>1.4178240740740741E-2</v>
      </c>
      <c r="H71" s="101">
        <v>1.4115740740740741E-2</v>
      </c>
      <c r="I71" s="102">
        <f>G71/H71</f>
        <v>1.004427681206953</v>
      </c>
      <c r="J71" s="102" t="s">
        <v>81</v>
      </c>
      <c r="K71" s="103">
        <v>1.98</v>
      </c>
      <c r="L71" s="9">
        <v>70</v>
      </c>
    </row>
    <row r="72" spans="1:12" x14ac:dyDescent="0.25">
      <c r="A72" s="97" t="s">
        <v>49</v>
      </c>
      <c r="B72" s="98" t="s">
        <v>134</v>
      </c>
      <c r="C72" s="99" t="s">
        <v>27</v>
      </c>
      <c r="D72" s="99">
        <v>1995</v>
      </c>
      <c r="E72" s="100"/>
      <c r="F72" s="100"/>
      <c r="G72" s="101">
        <v>1.5972222222222224E-2</v>
      </c>
      <c r="H72" s="101">
        <v>1.5530092592592594E-2</v>
      </c>
      <c r="I72" s="102">
        <f>G72/H72</f>
        <v>1.0284692204501418</v>
      </c>
      <c r="J72" s="102" t="s">
        <v>81</v>
      </c>
      <c r="K72" s="103">
        <v>1.98</v>
      </c>
      <c r="L72" s="9">
        <v>71</v>
      </c>
    </row>
    <row r="73" spans="1:12" x14ac:dyDescent="0.25">
      <c r="A73" s="97" t="s">
        <v>76</v>
      </c>
      <c r="B73" s="98" t="s">
        <v>135</v>
      </c>
      <c r="C73" s="99" t="s">
        <v>10</v>
      </c>
      <c r="D73" s="99">
        <v>1995</v>
      </c>
      <c r="E73" s="100"/>
      <c r="F73" s="100"/>
      <c r="G73" s="101">
        <v>1.4178240740740741E-2</v>
      </c>
      <c r="H73" s="101">
        <v>1.3766203703703704E-2</v>
      </c>
      <c r="I73" s="102">
        <f>G73/H73</f>
        <v>1.0299310576761391</v>
      </c>
      <c r="J73" s="102" t="s">
        <v>81</v>
      </c>
      <c r="K73" s="103">
        <v>1.98</v>
      </c>
      <c r="L73" s="9">
        <v>72</v>
      </c>
    </row>
    <row r="74" spans="1:12" x14ac:dyDescent="0.25">
      <c r="A74" s="104" t="s">
        <v>21</v>
      </c>
      <c r="B74" s="105" t="s">
        <v>136</v>
      </c>
      <c r="C74" s="106" t="s">
        <v>27</v>
      </c>
      <c r="D74" s="106">
        <v>1996</v>
      </c>
      <c r="E74" s="107">
        <v>1.6145833333333335E-2</v>
      </c>
      <c r="F74" s="107">
        <v>1.6537037037037038E-2</v>
      </c>
      <c r="G74" s="108">
        <f t="shared" ref="G74:G137" si="9">E74/F74</f>
        <v>0.976343784994401</v>
      </c>
      <c r="H74" s="109">
        <v>1.800925925925926E-2</v>
      </c>
      <c r="I74" s="109">
        <v>1.7248842592592593E-2</v>
      </c>
      <c r="J74" s="110">
        <f t="shared" ref="J74:J80" si="10">H74/I74</f>
        <v>1.0440850835402267</v>
      </c>
      <c r="K74" s="111">
        <f t="shared" ref="K74:K80" si="11">G74+J74</f>
        <v>2.0204288685346277</v>
      </c>
      <c r="L74" s="9" t="s">
        <v>137</v>
      </c>
    </row>
    <row r="75" spans="1:12" x14ac:dyDescent="0.25">
      <c r="A75" s="104" t="s">
        <v>76</v>
      </c>
      <c r="B75" s="105" t="s">
        <v>138</v>
      </c>
      <c r="C75" s="106" t="s">
        <v>27</v>
      </c>
      <c r="D75" s="106">
        <v>1998</v>
      </c>
      <c r="E75" s="107">
        <v>1.6666666666666666E-2</v>
      </c>
      <c r="F75" s="107">
        <v>1.7052083333333332E-2</v>
      </c>
      <c r="G75" s="108">
        <f t="shared" si="9"/>
        <v>0.97739767868051319</v>
      </c>
      <c r="H75" s="109">
        <v>1.9479166666666669E-2</v>
      </c>
      <c r="I75" s="109">
        <v>1.8797453703703702E-2</v>
      </c>
      <c r="J75" s="110">
        <f t="shared" si="10"/>
        <v>1.0362662397635616</v>
      </c>
      <c r="K75" s="112">
        <f t="shared" si="11"/>
        <v>2.0136639184440748</v>
      </c>
      <c r="L75" s="9" t="s">
        <v>137</v>
      </c>
    </row>
    <row r="76" spans="1:12" x14ac:dyDescent="0.25">
      <c r="A76" s="104" t="s">
        <v>11</v>
      </c>
      <c r="B76" s="105" t="s">
        <v>139</v>
      </c>
      <c r="C76" s="106" t="s">
        <v>27</v>
      </c>
      <c r="D76" s="106">
        <v>1997</v>
      </c>
      <c r="E76" s="107">
        <v>1.6377314814814813E-2</v>
      </c>
      <c r="F76" s="107">
        <v>1.654513888888889E-2</v>
      </c>
      <c r="G76" s="108">
        <f t="shared" si="9"/>
        <v>0.98985659321441044</v>
      </c>
      <c r="H76" s="109">
        <v>1.9212962962962963E-2</v>
      </c>
      <c r="I76" s="109">
        <v>1.8874999999999999E-2</v>
      </c>
      <c r="J76" s="110">
        <f t="shared" si="10"/>
        <v>1.0179053225410841</v>
      </c>
      <c r="K76" s="112">
        <f t="shared" si="11"/>
        <v>2.0077619157554945</v>
      </c>
      <c r="L76" s="9" t="s">
        <v>137</v>
      </c>
    </row>
    <row r="77" spans="1:12" x14ac:dyDescent="0.25">
      <c r="A77" s="104" t="s">
        <v>79</v>
      </c>
      <c r="B77" s="105" t="s">
        <v>140</v>
      </c>
      <c r="C77" s="106" t="s">
        <v>27</v>
      </c>
      <c r="D77" s="106">
        <v>1998</v>
      </c>
      <c r="E77" s="107">
        <v>1.6666666666666666E-2</v>
      </c>
      <c r="F77" s="107">
        <v>1.7113425925925928E-2</v>
      </c>
      <c r="G77" s="108">
        <f t="shared" si="9"/>
        <v>0.97389422426619765</v>
      </c>
      <c r="H77" s="109">
        <v>1.9479166666666669E-2</v>
      </c>
      <c r="I77" s="109">
        <v>1.8885416666666665E-2</v>
      </c>
      <c r="J77" s="110">
        <f t="shared" si="10"/>
        <v>1.0314396028681745</v>
      </c>
      <c r="K77" s="112">
        <f t="shared" si="11"/>
        <v>2.0053338271343719</v>
      </c>
      <c r="L77" s="9" t="s">
        <v>137</v>
      </c>
    </row>
    <row r="78" spans="1:12" x14ac:dyDescent="0.25">
      <c r="A78" s="104" t="s">
        <v>8</v>
      </c>
      <c r="B78" s="105" t="s">
        <v>141</v>
      </c>
      <c r="C78" s="106" t="s">
        <v>27</v>
      </c>
      <c r="D78" s="106">
        <v>1998</v>
      </c>
      <c r="E78" s="107">
        <v>1.6666666666666666E-2</v>
      </c>
      <c r="F78" s="107">
        <v>1.7202546296296296E-2</v>
      </c>
      <c r="G78" s="108">
        <f t="shared" si="9"/>
        <v>0.96884881921550159</v>
      </c>
      <c r="H78" s="109">
        <v>1.9479166666666669E-2</v>
      </c>
      <c r="I78" s="109">
        <v>1.8807870370370371E-2</v>
      </c>
      <c r="J78" s="110">
        <f t="shared" si="10"/>
        <v>1.0356923076923077</v>
      </c>
      <c r="K78" s="112">
        <f t="shared" si="11"/>
        <v>2.0045411269078093</v>
      </c>
      <c r="L78" s="9" t="s">
        <v>137</v>
      </c>
    </row>
    <row r="79" spans="1:12" x14ac:dyDescent="0.25">
      <c r="A79" s="104" t="s">
        <v>142</v>
      </c>
      <c r="B79" s="105" t="s">
        <v>143</v>
      </c>
      <c r="C79" s="106" t="s">
        <v>27</v>
      </c>
      <c r="D79" s="106">
        <v>1997</v>
      </c>
      <c r="E79" s="107">
        <v>1.6377314814814813E-2</v>
      </c>
      <c r="F79" s="107">
        <v>1.7574074074074072E-2</v>
      </c>
      <c r="G79" s="108">
        <f t="shared" si="9"/>
        <v>0.93190200210748164</v>
      </c>
      <c r="H79" s="109">
        <v>1.9212962962962963E-2</v>
      </c>
      <c r="I79" s="109">
        <v>1.7937499999999999E-2</v>
      </c>
      <c r="J79" s="110">
        <f t="shared" si="10"/>
        <v>1.0711059491547297</v>
      </c>
      <c r="K79" s="112">
        <f t="shared" si="11"/>
        <v>2.0030079512622114</v>
      </c>
      <c r="L79" s="9" t="s">
        <v>137</v>
      </c>
    </row>
    <row r="80" spans="1:12" x14ac:dyDescent="0.25">
      <c r="A80" s="104" t="s">
        <v>142</v>
      </c>
      <c r="B80" s="105" t="s">
        <v>144</v>
      </c>
      <c r="C80" s="106" t="s">
        <v>27</v>
      </c>
      <c r="D80" s="106">
        <v>1999</v>
      </c>
      <c r="E80" s="107">
        <v>1.6666666666666666E-2</v>
      </c>
      <c r="F80" s="107">
        <v>1.7200231481481483E-2</v>
      </c>
      <c r="G80" s="108">
        <f t="shared" si="9"/>
        <v>0.96897920732117615</v>
      </c>
      <c r="H80" s="109">
        <v>1.9479166666666669E-2</v>
      </c>
      <c r="I80" s="109">
        <v>1.8863425925925926E-2</v>
      </c>
      <c r="J80" s="110">
        <f t="shared" si="10"/>
        <v>1.0326420419683398</v>
      </c>
      <c r="K80" s="112">
        <f t="shared" si="11"/>
        <v>2.0016212492895158</v>
      </c>
      <c r="L80" s="9" t="s">
        <v>137</v>
      </c>
    </row>
    <row r="81" spans="1:12" x14ac:dyDescent="0.25">
      <c r="A81" s="113" t="s">
        <v>36</v>
      </c>
      <c r="B81" s="114" t="s">
        <v>145</v>
      </c>
      <c r="C81" s="106" t="s">
        <v>10</v>
      </c>
      <c r="D81" s="106">
        <v>1996</v>
      </c>
      <c r="E81" s="107">
        <v>1.4409722222222221E-2</v>
      </c>
      <c r="F81" s="107">
        <v>1.429513888888889E-2</v>
      </c>
      <c r="G81" s="108">
        <f t="shared" si="9"/>
        <v>1.0080155452999755</v>
      </c>
      <c r="H81" s="115"/>
      <c r="I81" s="116"/>
      <c r="J81" s="116"/>
      <c r="K81" s="117"/>
      <c r="L81" s="9" t="s">
        <v>137</v>
      </c>
    </row>
    <row r="82" spans="1:12" x14ac:dyDescent="0.25">
      <c r="A82" s="118" t="s">
        <v>58</v>
      </c>
      <c r="B82" s="119" t="s">
        <v>146</v>
      </c>
      <c r="C82" s="120" t="s">
        <v>27</v>
      </c>
      <c r="D82" s="120">
        <v>1999</v>
      </c>
      <c r="E82" s="121">
        <v>1.6666666666666666E-2</v>
      </c>
      <c r="F82" s="121">
        <v>1.7349537037037038E-2</v>
      </c>
      <c r="G82" s="122">
        <f t="shared" si="9"/>
        <v>0.96064042695130081</v>
      </c>
      <c r="H82" s="123">
        <v>1.9479166666666669E-2</v>
      </c>
      <c r="I82" s="123">
        <v>1.8781250000000003E-2</v>
      </c>
      <c r="J82" s="124">
        <f t="shared" ref="J82:J145" si="12">H82/I82</f>
        <v>1.0371602884082085</v>
      </c>
      <c r="K82" s="125">
        <f t="shared" ref="K82:K145" si="13">G82+J82</f>
        <v>1.9978007153595092</v>
      </c>
    </row>
    <row r="83" spans="1:12" x14ac:dyDescent="0.25">
      <c r="A83" s="118" t="s">
        <v>21</v>
      </c>
      <c r="B83" s="119" t="s">
        <v>147</v>
      </c>
      <c r="C83" s="120" t="s">
        <v>27</v>
      </c>
      <c r="D83" s="120">
        <v>1999</v>
      </c>
      <c r="E83" s="121">
        <v>1.6666666666666666E-2</v>
      </c>
      <c r="F83" s="121">
        <v>1.6778935185185185E-2</v>
      </c>
      <c r="G83" s="122">
        <f t="shared" si="9"/>
        <v>0.99330896047458095</v>
      </c>
      <c r="H83" s="123">
        <v>1.9479166666666669E-2</v>
      </c>
      <c r="I83" s="123">
        <v>1.9425925925925926E-2</v>
      </c>
      <c r="J83" s="124">
        <f t="shared" si="12"/>
        <v>1.0027407054337465</v>
      </c>
      <c r="K83" s="125">
        <f t="shared" si="13"/>
        <v>1.9960496659083273</v>
      </c>
    </row>
    <row r="84" spans="1:12" x14ac:dyDescent="0.25">
      <c r="A84" s="126" t="s">
        <v>36</v>
      </c>
      <c r="B84" s="119" t="s">
        <v>148</v>
      </c>
      <c r="C84" s="120" t="s">
        <v>27</v>
      </c>
      <c r="D84" s="120">
        <v>1998</v>
      </c>
      <c r="E84" s="121">
        <v>1.6666666666666666E-2</v>
      </c>
      <c r="F84" s="121">
        <v>1.7027777777777777E-2</v>
      </c>
      <c r="G84" s="122">
        <f t="shared" si="9"/>
        <v>0.97879282218597063</v>
      </c>
      <c r="H84" s="123">
        <v>1.9479166666666669E-2</v>
      </c>
      <c r="I84" s="123">
        <v>1.9265046296296297E-2</v>
      </c>
      <c r="J84" s="124">
        <f t="shared" si="12"/>
        <v>1.0111144487834185</v>
      </c>
      <c r="K84" s="125">
        <f t="shared" si="13"/>
        <v>1.9899072709693892</v>
      </c>
    </row>
    <row r="85" spans="1:12" x14ac:dyDescent="0.25">
      <c r="A85" s="118" t="s">
        <v>142</v>
      </c>
      <c r="B85" s="119" t="s">
        <v>149</v>
      </c>
      <c r="C85" s="120" t="s">
        <v>27</v>
      </c>
      <c r="D85" s="120">
        <v>1998</v>
      </c>
      <c r="E85" s="121">
        <v>1.6666666666666666E-2</v>
      </c>
      <c r="F85" s="121">
        <v>1.7652777777777778E-2</v>
      </c>
      <c r="G85" s="122">
        <f t="shared" si="9"/>
        <v>0.9441384736428009</v>
      </c>
      <c r="H85" s="123">
        <v>1.9479166666666669E-2</v>
      </c>
      <c r="I85" s="123">
        <v>1.8680555555555554E-2</v>
      </c>
      <c r="J85" s="124">
        <f t="shared" si="12"/>
        <v>1.0427509293680299</v>
      </c>
      <c r="K85" s="125">
        <f t="shared" si="13"/>
        <v>1.9868894030108308</v>
      </c>
    </row>
    <row r="86" spans="1:12" x14ac:dyDescent="0.25">
      <c r="A86" s="118" t="s">
        <v>49</v>
      </c>
      <c r="B86" s="119" t="s">
        <v>150</v>
      </c>
      <c r="C86" s="120" t="s">
        <v>27</v>
      </c>
      <c r="D86" s="120">
        <v>1998</v>
      </c>
      <c r="E86" s="121">
        <v>1.6666666666666666E-2</v>
      </c>
      <c r="F86" s="121">
        <v>1.7200231481481483E-2</v>
      </c>
      <c r="G86" s="122">
        <f t="shared" si="9"/>
        <v>0.96897920732117615</v>
      </c>
      <c r="H86" s="123">
        <v>1.8518518518518521E-2</v>
      </c>
      <c r="I86" s="123">
        <v>1.8240740740740741E-2</v>
      </c>
      <c r="J86" s="124">
        <f t="shared" si="12"/>
        <v>1.0152284263959392</v>
      </c>
      <c r="K86" s="125">
        <f t="shared" si="13"/>
        <v>1.9842076337171153</v>
      </c>
    </row>
    <row r="87" spans="1:12" x14ac:dyDescent="0.25">
      <c r="A87" s="126" t="s">
        <v>36</v>
      </c>
      <c r="B87" s="119" t="s">
        <v>151</v>
      </c>
      <c r="C87" s="120" t="s">
        <v>10</v>
      </c>
      <c r="D87" s="120">
        <v>1998</v>
      </c>
      <c r="E87" s="121">
        <v>1.4988425925925926E-2</v>
      </c>
      <c r="F87" s="121">
        <v>1.5406249999999998E-2</v>
      </c>
      <c r="G87" s="122">
        <f t="shared" si="9"/>
        <v>0.97287957328525287</v>
      </c>
      <c r="H87" s="123">
        <v>1.6805555555555556E-2</v>
      </c>
      <c r="I87" s="123">
        <v>1.6716435185185185E-2</v>
      </c>
      <c r="J87" s="124">
        <f t="shared" si="12"/>
        <v>1.0053313023610053</v>
      </c>
      <c r="K87" s="125">
        <f t="shared" si="13"/>
        <v>1.9782108756462582</v>
      </c>
    </row>
    <row r="88" spans="1:12" x14ac:dyDescent="0.25">
      <c r="A88" s="118" t="s">
        <v>58</v>
      </c>
      <c r="B88" s="119" t="s">
        <v>152</v>
      </c>
      <c r="C88" s="120" t="s">
        <v>10</v>
      </c>
      <c r="D88" s="120">
        <v>1997</v>
      </c>
      <c r="E88" s="121">
        <v>1.4699074074074074E-2</v>
      </c>
      <c r="F88" s="121">
        <v>1.502199074074074E-2</v>
      </c>
      <c r="G88" s="122">
        <f t="shared" si="9"/>
        <v>0.97850373680560909</v>
      </c>
      <c r="H88" s="123">
        <v>1.7291666666666667E-2</v>
      </c>
      <c r="I88" s="123">
        <v>1.7298611111111112E-2</v>
      </c>
      <c r="J88" s="124">
        <f t="shared" si="12"/>
        <v>0.99959855479727011</v>
      </c>
      <c r="K88" s="125">
        <f t="shared" si="13"/>
        <v>1.9781022916028792</v>
      </c>
    </row>
    <row r="89" spans="1:12" x14ac:dyDescent="0.25">
      <c r="A89" s="118" t="s">
        <v>76</v>
      </c>
      <c r="B89" s="119" t="s">
        <v>153</v>
      </c>
      <c r="C89" s="120" t="s">
        <v>10</v>
      </c>
      <c r="D89" s="120">
        <v>1997</v>
      </c>
      <c r="E89" s="121">
        <v>1.4699074074074074E-2</v>
      </c>
      <c r="F89" s="121">
        <v>1.5118055555555556E-2</v>
      </c>
      <c r="G89" s="122">
        <f t="shared" si="9"/>
        <v>0.97228602051753177</v>
      </c>
      <c r="H89" s="123">
        <v>1.7291666666666667E-2</v>
      </c>
      <c r="I89" s="123">
        <v>1.7195601851851851E-2</v>
      </c>
      <c r="J89" s="124">
        <f t="shared" si="12"/>
        <v>1.005586592178771</v>
      </c>
      <c r="K89" s="125">
        <f t="shared" si="13"/>
        <v>1.9778726126963027</v>
      </c>
    </row>
    <row r="90" spans="1:12" x14ac:dyDescent="0.25">
      <c r="A90" s="118" t="s">
        <v>21</v>
      </c>
      <c r="B90" s="119" t="s">
        <v>154</v>
      </c>
      <c r="C90" s="120" t="s">
        <v>10</v>
      </c>
      <c r="D90" s="120">
        <v>1996</v>
      </c>
      <c r="E90" s="127">
        <v>1.4409722222222221E-2</v>
      </c>
      <c r="F90" s="121">
        <v>1.5188657407407408E-2</v>
      </c>
      <c r="G90" s="122">
        <f t="shared" si="9"/>
        <v>0.94871599481825797</v>
      </c>
      <c r="H90" s="123">
        <v>1.6157407407407409E-2</v>
      </c>
      <c r="I90" s="123">
        <v>1.5700231481481482E-2</v>
      </c>
      <c r="J90" s="124">
        <f t="shared" si="12"/>
        <v>1.0291190563951347</v>
      </c>
      <c r="K90" s="125">
        <f t="shared" si="13"/>
        <v>1.9778350512133926</v>
      </c>
    </row>
    <row r="91" spans="1:12" x14ac:dyDescent="0.25">
      <c r="A91" s="118" t="s">
        <v>34</v>
      </c>
      <c r="B91" s="119" t="s">
        <v>155</v>
      </c>
      <c r="C91" s="120" t="s">
        <v>10</v>
      </c>
      <c r="D91" s="120">
        <v>1997</v>
      </c>
      <c r="E91" s="121">
        <v>1.4699074074074074E-2</v>
      </c>
      <c r="F91" s="121">
        <v>1.5136574074074073E-2</v>
      </c>
      <c r="G91" s="122">
        <f t="shared" si="9"/>
        <v>0.97109649793546426</v>
      </c>
      <c r="H91" s="123">
        <v>1.6481481481481482E-2</v>
      </c>
      <c r="I91" s="123">
        <v>1.6378472222222221E-2</v>
      </c>
      <c r="J91" s="124">
        <f t="shared" si="12"/>
        <v>1.0062893081761006</v>
      </c>
      <c r="K91" s="125">
        <f t="shared" si="13"/>
        <v>1.977385806111565</v>
      </c>
    </row>
    <row r="92" spans="1:12" x14ac:dyDescent="0.25">
      <c r="A92" s="118" t="s">
        <v>156</v>
      </c>
      <c r="B92" s="119" t="s">
        <v>157</v>
      </c>
      <c r="C92" s="128" t="s">
        <v>10</v>
      </c>
      <c r="D92" s="120">
        <v>1998</v>
      </c>
      <c r="E92" s="121">
        <v>1.4988425925925926E-2</v>
      </c>
      <c r="F92" s="121">
        <v>1.558101851851852E-2</v>
      </c>
      <c r="G92" s="122">
        <f t="shared" si="9"/>
        <v>0.96196701827365905</v>
      </c>
      <c r="H92" s="123">
        <v>1.7638888888888888E-2</v>
      </c>
      <c r="I92" s="123">
        <v>1.738773148148148E-2</v>
      </c>
      <c r="J92" s="124">
        <f t="shared" si="12"/>
        <v>1.0144445184051123</v>
      </c>
      <c r="K92" s="125">
        <f t="shared" si="13"/>
        <v>1.9764115366787713</v>
      </c>
    </row>
    <row r="93" spans="1:12" x14ac:dyDescent="0.25">
      <c r="A93" s="118" t="s">
        <v>86</v>
      </c>
      <c r="B93" s="119" t="s">
        <v>158</v>
      </c>
      <c r="C93" s="120" t="s">
        <v>10</v>
      </c>
      <c r="D93" s="120">
        <v>1997</v>
      </c>
      <c r="E93" s="121">
        <v>1.4699074074074074E-2</v>
      </c>
      <c r="F93" s="121">
        <v>1.4833333333333332E-2</v>
      </c>
      <c r="G93" s="122">
        <f t="shared" si="9"/>
        <v>0.99094881398252199</v>
      </c>
      <c r="H93" s="123">
        <v>1.6481481481481482E-2</v>
      </c>
      <c r="I93" s="129">
        <v>1.6731481481481483E-2</v>
      </c>
      <c r="J93" s="124">
        <f t="shared" si="12"/>
        <v>0.98505810736026567</v>
      </c>
      <c r="K93" s="125">
        <f t="shared" si="13"/>
        <v>1.9760069213427878</v>
      </c>
    </row>
    <row r="94" spans="1:12" x14ac:dyDescent="0.25">
      <c r="A94" s="118" t="s">
        <v>79</v>
      </c>
      <c r="B94" s="119" t="s">
        <v>159</v>
      </c>
      <c r="C94" s="120" t="s">
        <v>10</v>
      </c>
      <c r="D94" s="120">
        <v>1998</v>
      </c>
      <c r="E94" s="121">
        <v>1.4988425925925926E-2</v>
      </c>
      <c r="F94" s="121">
        <v>1.5832175925925927E-2</v>
      </c>
      <c r="G94" s="122">
        <f t="shared" si="9"/>
        <v>0.94670663060165217</v>
      </c>
      <c r="H94" s="123">
        <v>1.7638888888888888E-2</v>
      </c>
      <c r="I94" s="123">
        <v>1.7149305555555557E-2</v>
      </c>
      <c r="J94" s="124">
        <f t="shared" si="12"/>
        <v>1.0285482891273536</v>
      </c>
      <c r="K94" s="125">
        <f t="shared" si="13"/>
        <v>1.9752549197290059</v>
      </c>
    </row>
    <row r="95" spans="1:12" x14ac:dyDescent="0.25">
      <c r="A95" s="118" t="s">
        <v>160</v>
      </c>
      <c r="B95" s="119" t="s">
        <v>161</v>
      </c>
      <c r="C95" s="120" t="s">
        <v>27</v>
      </c>
      <c r="D95" s="120">
        <v>1999</v>
      </c>
      <c r="E95" s="121">
        <v>1.6666666666666666E-2</v>
      </c>
      <c r="F95" s="121">
        <v>1.702199074074074E-2</v>
      </c>
      <c r="G95" s="122">
        <f t="shared" si="9"/>
        <v>0.97912558645542935</v>
      </c>
      <c r="H95" s="123">
        <v>1.9479166666666669E-2</v>
      </c>
      <c r="I95" s="123">
        <v>1.9567129629629629E-2</v>
      </c>
      <c r="J95" s="124">
        <f t="shared" si="12"/>
        <v>0.99550455459600162</v>
      </c>
      <c r="K95" s="125">
        <f t="shared" si="13"/>
        <v>1.9746301410514309</v>
      </c>
    </row>
    <row r="96" spans="1:12" x14ac:dyDescent="0.25">
      <c r="A96" s="118" t="s">
        <v>21</v>
      </c>
      <c r="B96" s="119" t="s">
        <v>162</v>
      </c>
      <c r="C96" s="120" t="s">
        <v>10</v>
      </c>
      <c r="D96" s="120">
        <v>1998</v>
      </c>
      <c r="E96" s="121">
        <v>1.4988425925925926E-2</v>
      </c>
      <c r="F96" s="121">
        <v>1.5585648148148149E-2</v>
      </c>
      <c r="G96" s="122">
        <f t="shared" si="9"/>
        <v>0.96168127135006676</v>
      </c>
      <c r="H96" s="123">
        <v>1.6805555555555556E-2</v>
      </c>
      <c r="I96" s="123">
        <v>1.6593750000000001E-2</v>
      </c>
      <c r="J96" s="124">
        <f t="shared" si="12"/>
        <v>1.0127641766059845</v>
      </c>
      <c r="K96" s="125">
        <f t="shared" si="13"/>
        <v>1.9744454479560511</v>
      </c>
    </row>
    <row r="97" spans="1:11" customFormat="1" x14ac:dyDescent="0.25">
      <c r="A97" s="118" t="s">
        <v>86</v>
      </c>
      <c r="B97" s="119" t="s">
        <v>163</v>
      </c>
      <c r="C97" s="120" t="s">
        <v>10</v>
      </c>
      <c r="D97" s="120">
        <v>1996</v>
      </c>
      <c r="E97" s="121">
        <v>1.4409722222222221E-2</v>
      </c>
      <c r="F97" s="121">
        <v>1.4450231481481481E-2</v>
      </c>
      <c r="G97" s="122">
        <f t="shared" si="9"/>
        <v>0.99719663596315578</v>
      </c>
      <c r="H97" s="123">
        <v>1.6944444444444443E-2</v>
      </c>
      <c r="I97" s="123">
        <v>1.7383101851851851E-2</v>
      </c>
      <c r="J97" s="124">
        <f t="shared" si="12"/>
        <v>0.9747652972900992</v>
      </c>
      <c r="K97" s="125">
        <f t="shared" si="13"/>
        <v>1.971961933253255</v>
      </c>
    </row>
    <row r="98" spans="1:11" customFormat="1" x14ac:dyDescent="0.25">
      <c r="A98" s="118" t="s">
        <v>164</v>
      </c>
      <c r="B98" s="119" t="s">
        <v>165</v>
      </c>
      <c r="C98" s="120" t="s">
        <v>27</v>
      </c>
      <c r="D98" s="120">
        <v>1997</v>
      </c>
      <c r="E98" s="121">
        <v>1.6377314814814813E-2</v>
      </c>
      <c r="F98" s="121">
        <v>1.7281250000000001E-2</v>
      </c>
      <c r="G98" s="122">
        <f t="shared" si="9"/>
        <v>0.94769271984461845</v>
      </c>
      <c r="H98" s="123">
        <v>1.9212962962962963E-2</v>
      </c>
      <c r="I98" s="123">
        <v>1.8761574074074073E-2</v>
      </c>
      <c r="J98" s="124">
        <f t="shared" si="12"/>
        <v>1.0240592227020358</v>
      </c>
      <c r="K98" s="125">
        <f t="shared" si="13"/>
        <v>1.9717519425466543</v>
      </c>
    </row>
    <row r="99" spans="1:11" customFormat="1" x14ac:dyDescent="0.25">
      <c r="A99" s="118" t="s">
        <v>36</v>
      </c>
      <c r="B99" s="119" t="s">
        <v>166</v>
      </c>
      <c r="C99" s="120" t="s">
        <v>27</v>
      </c>
      <c r="D99" s="120">
        <v>1999</v>
      </c>
      <c r="E99" s="121">
        <v>1.6666666666666666E-2</v>
      </c>
      <c r="F99" s="121">
        <v>1.7557870370370373E-2</v>
      </c>
      <c r="G99" s="122">
        <f t="shared" si="9"/>
        <v>0.9492419248516808</v>
      </c>
      <c r="H99" s="123">
        <v>1.9479166666666669E-2</v>
      </c>
      <c r="I99" s="123">
        <v>1.9082175925925923E-2</v>
      </c>
      <c r="J99" s="124">
        <f t="shared" si="12"/>
        <v>1.0208042700309337</v>
      </c>
      <c r="K99" s="125">
        <f t="shared" si="13"/>
        <v>1.9700461948826145</v>
      </c>
    </row>
    <row r="100" spans="1:11" customFormat="1" x14ac:dyDescent="0.25">
      <c r="A100" s="118" t="s">
        <v>21</v>
      </c>
      <c r="B100" s="119" t="s">
        <v>167</v>
      </c>
      <c r="C100" s="120" t="s">
        <v>10</v>
      </c>
      <c r="D100" s="120">
        <v>1997</v>
      </c>
      <c r="E100" s="121">
        <v>1.4699074074074074E-2</v>
      </c>
      <c r="F100" s="121">
        <v>1.511574074074074E-2</v>
      </c>
      <c r="G100" s="122">
        <f t="shared" si="9"/>
        <v>0.97243491577335384</v>
      </c>
      <c r="H100" s="123">
        <v>1.7291666666666667E-2</v>
      </c>
      <c r="I100" s="123">
        <v>1.7365740740740741E-2</v>
      </c>
      <c r="J100" s="124">
        <f t="shared" si="12"/>
        <v>0.99573447080778466</v>
      </c>
      <c r="K100" s="125">
        <f t="shared" si="13"/>
        <v>1.9681693865811385</v>
      </c>
    </row>
    <row r="101" spans="1:11" customFormat="1" x14ac:dyDescent="0.25">
      <c r="A101" s="130" t="s">
        <v>55</v>
      </c>
      <c r="B101" s="131" t="s">
        <v>168</v>
      </c>
      <c r="C101" s="128" t="s">
        <v>10</v>
      </c>
      <c r="D101" s="132">
        <v>1998</v>
      </c>
      <c r="E101" s="121">
        <v>1.4988425925925926E-2</v>
      </c>
      <c r="F101" s="121">
        <v>1.517824074074074E-2</v>
      </c>
      <c r="G101" s="122">
        <f t="shared" si="9"/>
        <v>0.98749428092115299</v>
      </c>
      <c r="H101" s="123">
        <v>1.6805555555555556E-2</v>
      </c>
      <c r="I101" s="123">
        <v>1.7150462962962961E-2</v>
      </c>
      <c r="J101" s="124">
        <f t="shared" si="12"/>
        <v>0.97988932379538418</v>
      </c>
      <c r="K101" s="125">
        <f t="shared" si="13"/>
        <v>1.9673836047165372</v>
      </c>
    </row>
    <row r="102" spans="1:11" customFormat="1" x14ac:dyDescent="0.25">
      <c r="A102" s="118" t="s">
        <v>21</v>
      </c>
      <c r="B102" s="119" t="s">
        <v>169</v>
      </c>
      <c r="C102" s="120" t="s">
        <v>10</v>
      </c>
      <c r="D102" s="120">
        <v>1998</v>
      </c>
      <c r="E102" s="121">
        <v>1.4988425925925926E-2</v>
      </c>
      <c r="F102" s="121">
        <v>1.571875E-2</v>
      </c>
      <c r="G102" s="122">
        <f t="shared" si="9"/>
        <v>0.95353803107282231</v>
      </c>
      <c r="H102" s="123">
        <v>1.6805555555555556E-2</v>
      </c>
      <c r="I102" s="123">
        <v>1.6593750000000001E-2</v>
      </c>
      <c r="J102" s="124">
        <f t="shared" si="12"/>
        <v>1.0127641766059845</v>
      </c>
      <c r="K102" s="125">
        <f t="shared" si="13"/>
        <v>1.9663022076788068</v>
      </c>
    </row>
    <row r="103" spans="1:11" customFormat="1" x14ac:dyDescent="0.25">
      <c r="A103" s="118" t="s">
        <v>142</v>
      </c>
      <c r="B103" s="119" t="s">
        <v>170</v>
      </c>
      <c r="C103" s="120" t="s">
        <v>10</v>
      </c>
      <c r="D103" s="120">
        <v>1999</v>
      </c>
      <c r="E103" s="121">
        <v>1.4988425925925926E-2</v>
      </c>
      <c r="F103" s="121">
        <v>1.5637731481481482E-2</v>
      </c>
      <c r="G103" s="122">
        <f t="shared" si="9"/>
        <v>0.95847827695951449</v>
      </c>
      <c r="H103" s="123">
        <v>1.6805555555555556E-2</v>
      </c>
      <c r="I103" s="123">
        <v>1.6718750000000001E-2</v>
      </c>
      <c r="J103" s="124">
        <f t="shared" si="12"/>
        <v>1.0051921079958464</v>
      </c>
      <c r="K103" s="125">
        <f t="shared" si="13"/>
        <v>1.9636703849553609</v>
      </c>
    </row>
    <row r="104" spans="1:11" customFormat="1" x14ac:dyDescent="0.25">
      <c r="A104" s="118" t="s">
        <v>142</v>
      </c>
      <c r="B104" s="119" t="s">
        <v>171</v>
      </c>
      <c r="C104" s="120" t="s">
        <v>27</v>
      </c>
      <c r="D104" s="120">
        <v>1998</v>
      </c>
      <c r="E104" s="121">
        <v>1.6666666666666666E-2</v>
      </c>
      <c r="F104" s="121">
        <v>1.7896990740740741E-2</v>
      </c>
      <c r="G104" s="122">
        <f t="shared" si="9"/>
        <v>0.93125525447843238</v>
      </c>
      <c r="H104" s="123">
        <v>1.8518518518518521E-2</v>
      </c>
      <c r="I104" s="123">
        <v>1.904861111111111E-2</v>
      </c>
      <c r="J104" s="124">
        <f t="shared" si="12"/>
        <v>0.97217158828533257</v>
      </c>
      <c r="K104" s="125">
        <f t="shared" si="13"/>
        <v>1.9034268427637651</v>
      </c>
    </row>
    <row r="105" spans="1:11" customFormat="1" x14ac:dyDescent="0.25">
      <c r="A105" s="118" t="s">
        <v>34</v>
      </c>
      <c r="B105" s="119" t="s">
        <v>172</v>
      </c>
      <c r="C105" s="120" t="s">
        <v>10</v>
      </c>
      <c r="D105" s="120">
        <v>1997</v>
      </c>
      <c r="E105" s="121">
        <v>1.4699074074074074E-2</v>
      </c>
      <c r="F105" s="121">
        <v>1.4800925925925926E-2</v>
      </c>
      <c r="G105" s="122">
        <f t="shared" si="9"/>
        <v>0.99311854863934945</v>
      </c>
      <c r="H105" s="123">
        <v>1.6157407407407409E-2</v>
      </c>
      <c r="I105" s="129">
        <v>1.6696759259259258E-2</v>
      </c>
      <c r="J105" s="124">
        <f t="shared" si="12"/>
        <v>0.96769721336475822</v>
      </c>
      <c r="K105" s="125">
        <f t="shared" si="13"/>
        <v>1.9608157620041076</v>
      </c>
    </row>
    <row r="106" spans="1:11" customFormat="1" x14ac:dyDescent="0.25">
      <c r="A106" s="118" t="s">
        <v>79</v>
      </c>
      <c r="B106" s="119" t="s">
        <v>173</v>
      </c>
      <c r="C106" s="120" t="s">
        <v>10</v>
      </c>
      <c r="D106" s="120">
        <v>1998</v>
      </c>
      <c r="E106" s="121">
        <v>1.4988425925925926E-2</v>
      </c>
      <c r="F106" s="121">
        <v>1.5292824074074075E-2</v>
      </c>
      <c r="G106" s="122">
        <f t="shared" si="9"/>
        <v>0.98009536062968283</v>
      </c>
      <c r="H106" s="123">
        <v>1.6805555555555556E-2</v>
      </c>
      <c r="I106" s="129">
        <v>1.7165509259259259E-2</v>
      </c>
      <c r="J106" s="124">
        <f t="shared" si="12"/>
        <v>0.979030409277864</v>
      </c>
      <c r="K106" s="125">
        <f t="shared" si="13"/>
        <v>1.9591257699075468</v>
      </c>
    </row>
    <row r="107" spans="1:11" customFormat="1" x14ac:dyDescent="0.25">
      <c r="A107" s="118" t="s">
        <v>52</v>
      </c>
      <c r="B107" s="119" t="s">
        <v>174</v>
      </c>
      <c r="C107" s="120" t="s">
        <v>10</v>
      </c>
      <c r="D107" s="120">
        <v>1996</v>
      </c>
      <c r="E107" s="121">
        <v>1.4409722222222221E-2</v>
      </c>
      <c r="F107" s="121">
        <v>1.4791666666666668E-2</v>
      </c>
      <c r="G107" s="122">
        <f t="shared" si="9"/>
        <v>0.97417840375586839</v>
      </c>
      <c r="H107" s="123">
        <v>1.6157407407407409E-2</v>
      </c>
      <c r="I107" s="123">
        <v>1.6406250000000001E-2</v>
      </c>
      <c r="J107" s="124">
        <f t="shared" si="12"/>
        <v>0.98483245149911824</v>
      </c>
      <c r="K107" s="125">
        <f t="shared" si="13"/>
        <v>1.9590108552549865</v>
      </c>
    </row>
    <row r="108" spans="1:11" customFormat="1" x14ac:dyDescent="0.25">
      <c r="A108" s="118" t="s">
        <v>116</v>
      </c>
      <c r="B108" s="119" t="s">
        <v>175</v>
      </c>
      <c r="C108" s="120" t="s">
        <v>10</v>
      </c>
      <c r="D108" s="120">
        <v>1999</v>
      </c>
      <c r="E108" s="121">
        <v>1.4988425925925926E-2</v>
      </c>
      <c r="F108" s="121">
        <v>1.5548611111111112E-2</v>
      </c>
      <c r="G108" s="122">
        <f t="shared" si="9"/>
        <v>0.96397201131457488</v>
      </c>
      <c r="H108" s="123">
        <v>1.6805555555555556E-2</v>
      </c>
      <c r="I108" s="123">
        <v>1.6931712962962964E-2</v>
      </c>
      <c r="J108" s="124">
        <f t="shared" si="12"/>
        <v>0.9925490464146558</v>
      </c>
      <c r="K108" s="125">
        <f t="shared" si="13"/>
        <v>1.9565210577292307</v>
      </c>
    </row>
    <row r="109" spans="1:11" customFormat="1" x14ac:dyDescent="0.25">
      <c r="A109" s="118" t="s">
        <v>86</v>
      </c>
      <c r="B109" s="119" t="s">
        <v>176</v>
      </c>
      <c r="C109" s="120" t="s">
        <v>10</v>
      </c>
      <c r="D109" s="120">
        <v>1997</v>
      </c>
      <c r="E109" s="121">
        <v>1.4699074074074074E-2</v>
      </c>
      <c r="F109" s="121">
        <v>1.5158564814814814E-2</v>
      </c>
      <c r="G109" s="122">
        <f t="shared" si="9"/>
        <v>0.96968771474383453</v>
      </c>
      <c r="H109" s="123">
        <v>1.6481481481481482E-2</v>
      </c>
      <c r="I109" s="129">
        <v>1.6731481481481483E-2</v>
      </c>
      <c r="J109" s="124">
        <f t="shared" si="12"/>
        <v>0.98505810736026567</v>
      </c>
      <c r="K109" s="125">
        <f t="shared" si="13"/>
        <v>1.9547458221041003</v>
      </c>
    </row>
    <row r="110" spans="1:11" customFormat="1" x14ac:dyDescent="0.25">
      <c r="A110" s="118" t="s">
        <v>142</v>
      </c>
      <c r="B110" s="119" t="s">
        <v>177</v>
      </c>
      <c r="C110" s="120" t="s">
        <v>10</v>
      </c>
      <c r="D110" s="120">
        <v>1998</v>
      </c>
      <c r="E110" s="121">
        <v>1.4988425925925926E-2</v>
      </c>
      <c r="F110" s="121">
        <v>1.5791666666666666E-2</v>
      </c>
      <c r="G110" s="122">
        <f t="shared" si="9"/>
        <v>0.94913515098211676</v>
      </c>
      <c r="H110" s="123">
        <v>1.6805555555555556E-2</v>
      </c>
      <c r="I110" s="123">
        <v>1.6718750000000001E-2</v>
      </c>
      <c r="J110" s="124">
        <f t="shared" si="12"/>
        <v>1.0051921079958464</v>
      </c>
      <c r="K110" s="125">
        <f t="shared" si="13"/>
        <v>1.9543272589779632</v>
      </c>
    </row>
    <row r="111" spans="1:11" customFormat="1" x14ac:dyDescent="0.25">
      <c r="A111" s="118" t="s">
        <v>17</v>
      </c>
      <c r="B111" s="119" t="s">
        <v>178</v>
      </c>
      <c r="C111" s="120" t="s">
        <v>27</v>
      </c>
      <c r="D111" s="120">
        <v>1996</v>
      </c>
      <c r="E111" s="121">
        <v>1.6145833333333335E-2</v>
      </c>
      <c r="F111" s="121">
        <v>1.7416666666666667E-2</v>
      </c>
      <c r="G111" s="122">
        <f t="shared" si="9"/>
        <v>0.92703349282296654</v>
      </c>
      <c r="H111" s="123">
        <v>1.800925925925926E-2</v>
      </c>
      <c r="I111" s="123">
        <v>1.7528935185185186E-2</v>
      </c>
      <c r="J111" s="124">
        <f t="shared" si="12"/>
        <v>1.0274017827665896</v>
      </c>
      <c r="K111" s="133">
        <f t="shared" si="13"/>
        <v>1.9544352755895562</v>
      </c>
    </row>
    <row r="112" spans="1:11" customFormat="1" x14ac:dyDescent="0.25">
      <c r="A112" s="118" t="s">
        <v>79</v>
      </c>
      <c r="B112" s="119" t="s">
        <v>179</v>
      </c>
      <c r="C112" s="120" t="s">
        <v>10</v>
      </c>
      <c r="D112" s="120">
        <v>1998</v>
      </c>
      <c r="E112" s="121">
        <v>1.4988425925925926E-2</v>
      </c>
      <c r="F112" s="121">
        <v>1.5116898148148148E-2</v>
      </c>
      <c r="G112" s="122">
        <f t="shared" si="9"/>
        <v>0.99150141643059486</v>
      </c>
      <c r="H112" s="123">
        <v>1.6805555555555556E-2</v>
      </c>
      <c r="I112" s="123">
        <v>1.7468750000000002E-2</v>
      </c>
      <c r="J112" s="124">
        <f t="shared" si="12"/>
        <v>0.9620353806400318</v>
      </c>
      <c r="K112" s="125">
        <f t="shared" si="13"/>
        <v>1.9535367970706266</v>
      </c>
    </row>
    <row r="113" spans="1:11" customFormat="1" x14ac:dyDescent="0.25">
      <c r="A113" s="118" t="s">
        <v>71</v>
      </c>
      <c r="B113" s="119" t="s">
        <v>180</v>
      </c>
      <c r="C113" s="120" t="s">
        <v>10</v>
      </c>
      <c r="D113" s="120">
        <v>1997</v>
      </c>
      <c r="E113" s="121">
        <v>1.4699074074074074E-2</v>
      </c>
      <c r="F113" s="121">
        <v>1.5201388888888889E-2</v>
      </c>
      <c r="G113" s="122">
        <f t="shared" si="9"/>
        <v>0.9669559920816202</v>
      </c>
      <c r="H113" s="123">
        <v>1.6157407407407409E-2</v>
      </c>
      <c r="I113" s="123">
        <v>1.6417824074074074E-2</v>
      </c>
      <c r="J113" s="124">
        <f t="shared" si="12"/>
        <v>0.98413817412759963</v>
      </c>
      <c r="K113" s="125">
        <f t="shared" si="13"/>
        <v>1.9510941662092198</v>
      </c>
    </row>
    <row r="114" spans="1:11" customFormat="1" x14ac:dyDescent="0.25">
      <c r="A114" s="118" t="s">
        <v>160</v>
      </c>
      <c r="B114" s="119" t="s">
        <v>181</v>
      </c>
      <c r="C114" s="120" t="s">
        <v>10</v>
      </c>
      <c r="D114" s="120">
        <v>1999</v>
      </c>
      <c r="E114" s="121">
        <v>1.4988425925925926E-2</v>
      </c>
      <c r="F114" s="121">
        <v>1.5515046296296296E-2</v>
      </c>
      <c r="G114" s="122">
        <f t="shared" si="9"/>
        <v>0.96605744125326376</v>
      </c>
      <c r="H114" s="123">
        <v>1.7638888888888888E-2</v>
      </c>
      <c r="I114" s="123">
        <v>1.7934027777777778E-2</v>
      </c>
      <c r="J114" s="124">
        <f t="shared" si="12"/>
        <v>0.98354307841239108</v>
      </c>
      <c r="K114" s="125">
        <f t="shared" si="13"/>
        <v>1.9496005196656547</v>
      </c>
    </row>
    <row r="115" spans="1:11" customFormat="1" x14ac:dyDescent="0.25">
      <c r="A115" s="118" t="s">
        <v>25</v>
      </c>
      <c r="B115" s="119" t="s">
        <v>182</v>
      </c>
      <c r="C115" s="120" t="s">
        <v>27</v>
      </c>
      <c r="D115" s="120">
        <v>1997</v>
      </c>
      <c r="E115" s="121">
        <v>1.6377314814814813E-2</v>
      </c>
      <c r="F115" s="121">
        <v>1.7545138888888891E-2</v>
      </c>
      <c r="G115" s="122">
        <f t="shared" si="9"/>
        <v>0.93343888119269058</v>
      </c>
      <c r="H115" s="123">
        <v>1.9212962962962963E-2</v>
      </c>
      <c r="I115" s="123">
        <v>1.8914351851851852E-2</v>
      </c>
      <c r="J115" s="124">
        <f t="shared" si="12"/>
        <v>1.0157875413046138</v>
      </c>
      <c r="K115" s="125">
        <f t="shared" si="13"/>
        <v>1.9492264224973044</v>
      </c>
    </row>
    <row r="116" spans="1:11" customFormat="1" x14ac:dyDescent="0.25">
      <c r="A116" s="118" t="s">
        <v>132</v>
      </c>
      <c r="B116" s="119" t="s">
        <v>183</v>
      </c>
      <c r="C116" s="120" t="s">
        <v>10</v>
      </c>
      <c r="D116" s="120">
        <v>1996</v>
      </c>
      <c r="E116" s="121">
        <v>1.4409722222222221E-2</v>
      </c>
      <c r="F116" s="121">
        <v>1.5140046296296296E-2</v>
      </c>
      <c r="G116" s="122">
        <f t="shared" si="9"/>
        <v>0.9517620976989527</v>
      </c>
      <c r="H116" s="123">
        <v>1.6944444444444443E-2</v>
      </c>
      <c r="I116" s="123">
        <v>1.7016203703703704E-2</v>
      </c>
      <c r="J116" s="124">
        <f t="shared" si="12"/>
        <v>0.99578288668208392</v>
      </c>
      <c r="K116" s="125">
        <f t="shared" si="13"/>
        <v>1.9475449843810366</v>
      </c>
    </row>
    <row r="117" spans="1:11" customFormat="1" x14ac:dyDescent="0.25">
      <c r="A117" s="118" t="s">
        <v>86</v>
      </c>
      <c r="B117" s="119" t="s">
        <v>184</v>
      </c>
      <c r="C117" s="120" t="s">
        <v>10</v>
      </c>
      <c r="D117" s="120">
        <v>1996</v>
      </c>
      <c r="E117" s="121">
        <v>1.4409722222222221E-2</v>
      </c>
      <c r="F117" s="121">
        <v>1.5109953703703704E-2</v>
      </c>
      <c r="G117" s="122">
        <f t="shared" si="9"/>
        <v>0.95365760245116804</v>
      </c>
      <c r="H117" s="123">
        <v>1.6157407407407409E-2</v>
      </c>
      <c r="I117" s="123">
        <v>1.6268518518518519E-2</v>
      </c>
      <c r="J117" s="124">
        <f t="shared" si="12"/>
        <v>0.9931701764371087</v>
      </c>
      <c r="K117" s="125">
        <f t="shared" si="13"/>
        <v>1.9468277788882768</v>
      </c>
    </row>
    <row r="118" spans="1:11" customFormat="1" x14ac:dyDescent="0.25">
      <c r="A118" s="118" t="s">
        <v>30</v>
      </c>
      <c r="B118" s="119" t="s">
        <v>185</v>
      </c>
      <c r="C118" s="120" t="s">
        <v>27</v>
      </c>
      <c r="D118" s="120">
        <v>1997</v>
      </c>
      <c r="E118" s="121">
        <v>1.6377314814814813E-2</v>
      </c>
      <c r="F118" s="121">
        <v>1.7172453703703704E-2</v>
      </c>
      <c r="G118" s="122">
        <f t="shared" si="9"/>
        <v>0.9536968389836219</v>
      </c>
      <c r="H118" s="123">
        <v>1.9212962962962963E-2</v>
      </c>
      <c r="I118" s="123">
        <v>1.9351851851851853E-2</v>
      </c>
      <c r="J118" s="124">
        <f t="shared" si="12"/>
        <v>0.99282296650717694</v>
      </c>
      <c r="K118" s="125">
        <f t="shared" si="13"/>
        <v>1.9465198054907988</v>
      </c>
    </row>
    <row r="119" spans="1:11" customFormat="1" x14ac:dyDescent="0.25">
      <c r="A119" s="118" t="s">
        <v>89</v>
      </c>
      <c r="B119" s="119" t="s">
        <v>186</v>
      </c>
      <c r="C119" s="120" t="s">
        <v>10</v>
      </c>
      <c r="D119" s="120">
        <v>1998</v>
      </c>
      <c r="E119" s="121">
        <v>1.4988425925925926E-2</v>
      </c>
      <c r="F119" s="121">
        <v>1.5592592592592594E-2</v>
      </c>
      <c r="G119" s="122">
        <f t="shared" si="9"/>
        <v>0.96125296912114011</v>
      </c>
      <c r="H119" s="123">
        <v>1.7638888888888888E-2</v>
      </c>
      <c r="I119" s="123">
        <v>1.7921296296296293E-2</v>
      </c>
      <c r="J119" s="124">
        <f t="shared" si="12"/>
        <v>0.98424179798501699</v>
      </c>
      <c r="K119" s="125">
        <f t="shared" si="13"/>
        <v>1.9454947671061571</v>
      </c>
    </row>
    <row r="120" spans="1:11" customFormat="1" x14ac:dyDescent="0.25">
      <c r="A120" s="118" t="s">
        <v>21</v>
      </c>
      <c r="B120" s="134" t="s">
        <v>187</v>
      </c>
      <c r="C120" s="135" t="s">
        <v>27</v>
      </c>
      <c r="D120" s="135">
        <v>1998</v>
      </c>
      <c r="E120" s="121">
        <v>1.6666666666666666E-2</v>
      </c>
      <c r="F120" s="121">
        <v>1.770601851851852E-2</v>
      </c>
      <c r="G120" s="122">
        <f t="shared" si="9"/>
        <v>0.94129951627663733</v>
      </c>
      <c r="H120" s="123">
        <v>1.9479166666666669E-2</v>
      </c>
      <c r="I120" s="123">
        <v>1.9428240740740742E-2</v>
      </c>
      <c r="J120" s="124">
        <f t="shared" si="12"/>
        <v>1.0026212319790302</v>
      </c>
      <c r="K120" s="125">
        <f t="shared" si="13"/>
        <v>1.9439207482556675</v>
      </c>
    </row>
    <row r="121" spans="1:11" customFormat="1" x14ac:dyDescent="0.25">
      <c r="A121" s="118" t="s">
        <v>71</v>
      </c>
      <c r="B121" s="119" t="s">
        <v>188</v>
      </c>
      <c r="C121" s="120" t="s">
        <v>10</v>
      </c>
      <c r="D121" s="120">
        <v>1999</v>
      </c>
      <c r="E121" s="121">
        <v>1.4988425925925926E-2</v>
      </c>
      <c r="F121" s="121">
        <v>1.527199074074074E-2</v>
      </c>
      <c r="G121" s="122">
        <f t="shared" si="9"/>
        <v>0.98143236074270557</v>
      </c>
      <c r="H121" s="123">
        <v>1.6805555555555556E-2</v>
      </c>
      <c r="I121" s="123">
        <v>1.7474537037037038E-2</v>
      </c>
      <c r="J121" s="124">
        <f t="shared" si="12"/>
        <v>0.96171678367995761</v>
      </c>
      <c r="K121" s="125">
        <f t="shared" si="13"/>
        <v>1.9431491444226632</v>
      </c>
    </row>
    <row r="122" spans="1:11" customFormat="1" x14ac:dyDescent="0.25">
      <c r="A122" s="118" t="s">
        <v>79</v>
      </c>
      <c r="B122" s="119" t="s">
        <v>189</v>
      </c>
      <c r="C122" s="120" t="s">
        <v>10</v>
      </c>
      <c r="D122" s="120">
        <v>1999</v>
      </c>
      <c r="E122" s="127">
        <v>1.4988425925925926E-2</v>
      </c>
      <c r="F122" s="121">
        <v>1.5480324074074075E-2</v>
      </c>
      <c r="G122" s="122">
        <f t="shared" si="9"/>
        <v>0.96822429906542051</v>
      </c>
      <c r="H122" s="123">
        <v>1.7638888888888888E-2</v>
      </c>
      <c r="I122" s="123">
        <v>1.8112268518518517E-2</v>
      </c>
      <c r="J122" s="124">
        <f t="shared" si="12"/>
        <v>0.97386414467378113</v>
      </c>
      <c r="K122" s="125">
        <f t="shared" si="13"/>
        <v>1.9420884437392016</v>
      </c>
    </row>
    <row r="123" spans="1:11" customFormat="1" x14ac:dyDescent="0.25">
      <c r="A123" s="118" t="s">
        <v>190</v>
      </c>
      <c r="B123" s="119" t="s">
        <v>191</v>
      </c>
      <c r="C123" s="120" t="s">
        <v>27</v>
      </c>
      <c r="D123" s="120">
        <v>1999</v>
      </c>
      <c r="E123" s="121">
        <v>1.6666666666666666E-2</v>
      </c>
      <c r="F123" s="121">
        <v>1.734490740740741E-2</v>
      </c>
      <c r="G123" s="122">
        <f t="shared" si="9"/>
        <v>0.96089683704791129</v>
      </c>
      <c r="H123" s="123">
        <v>1.9479166666666669E-2</v>
      </c>
      <c r="I123" s="123">
        <v>1.9862268518518519E-2</v>
      </c>
      <c r="J123" s="124">
        <f t="shared" si="12"/>
        <v>0.98071207971563434</v>
      </c>
      <c r="K123" s="125">
        <f t="shared" si="13"/>
        <v>1.9416089167635455</v>
      </c>
    </row>
    <row r="124" spans="1:11" customFormat="1" x14ac:dyDescent="0.25">
      <c r="A124" s="118" t="s">
        <v>30</v>
      </c>
      <c r="B124" s="119" t="s">
        <v>192</v>
      </c>
      <c r="C124" s="120" t="s">
        <v>10</v>
      </c>
      <c r="D124" s="120">
        <v>1999</v>
      </c>
      <c r="E124" s="121">
        <v>1.4988425925925926E-2</v>
      </c>
      <c r="F124" s="121">
        <v>1.5434027777777777E-2</v>
      </c>
      <c r="G124" s="122">
        <f t="shared" si="9"/>
        <v>0.97112860892388453</v>
      </c>
      <c r="H124" s="123">
        <v>1.7638888888888888E-2</v>
      </c>
      <c r="I124" s="123">
        <v>1.8195601851851852E-2</v>
      </c>
      <c r="J124" s="124">
        <f t="shared" si="12"/>
        <v>0.96940398193499133</v>
      </c>
      <c r="K124" s="125">
        <f t="shared" si="13"/>
        <v>1.9405325908588757</v>
      </c>
    </row>
    <row r="125" spans="1:11" customFormat="1" x14ac:dyDescent="0.25">
      <c r="A125" s="118" t="s">
        <v>34</v>
      </c>
      <c r="B125" s="119" t="s">
        <v>193</v>
      </c>
      <c r="C125" s="120" t="s">
        <v>27</v>
      </c>
      <c r="D125" s="120">
        <v>1996</v>
      </c>
      <c r="E125" s="121">
        <v>1.6145833333333335E-2</v>
      </c>
      <c r="F125" s="121">
        <v>1.6774305555555556E-2</v>
      </c>
      <c r="G125" s="122">
        <f t="shared" si="9"/>
        <v>0.96253363692817229</v>
      </c>
      <c r="H125" s="123">
        <v>1.894675925925926E-2</v>
      </c>
      <c r="I125" s="123">
        <v>1.9395833333333331E-2</v>
      </c>
      <c r="J125" s="124">
        <f t="shared" si="12"/>
        <v>0.97684687910251833</v>
      </c>
      <c r="K125" s="133">
        <f t="shared" si="13"/>
        <v>1.9393805160306905</v>
      </c>
    </row>
    <row r="126" spans="1:11" customFormat="1" x14ac:dyDescent="0.25">
      <c r="A126" s="118" t="s">
        <v>160</v>
      </c>
      <c r="B126" s="119" t="s">
        <v>194</v>
      </c>
      <c r="C126" s="120" t="s">
        <v>10</v>
      </c>
      <c r="D126" s="120">
        <v>1997</v>
      </c>
      <c r="E126" s="121">
        <v>1.4699074074074074E-2</v>
      </c>
      <c r="F126" s="121">
        <v>1.5325231481481481E-2</v>
      </c>
      <c r="G126" s="122">
        <f t="shared" si="9"/>
        <v>0.95914205875689151</v>
      </c>
      <c r="H126" s="123">
        <v>1.7291666666666667E-2</v>
      </c>
      <c r="I126" s="123">
        <v>1.764351851851852E-2</v>
      </c>
      <c r="J126" s="124">
        <f t="shared" si="12"/>
        <v>0.98005772763054311</v>
      </c>
      <c r="K126" s="125">
        <f t="shared" si="13"/>
        <v>1.9391997863874346</v>
      </c>
    </row>
    <row r="127" spans="1:11" customFormat="1" x14ac:dyDescent="0.25">
      <c r="A127" s="118" t="s">
        <v>34</v>
      </c>
      <c r="B127" s="119" t="s">
        <v>195</v>
      </c>
      <c r="C127" s="120" t="s">
        <v>10</v>
      </c>
      <c r="D127" s="120">
        <v>1998</v>
      </c>
      <c r="E127" s="127">
        <v>1.4988425925925926E-2</v>
      </c>
      <c r="F127" s="121">
        <v>1.5925925925925927E-2</v>
      </c>
      <c r="G127" s="122">
        <f t="shared" si="9"/>
        <v>0.94113372093023251</v>
      </c>
      <c r="H127" s="123">
        <v>1.7638888888888888E-2</v>
      </c>
      <c r="I127" s="123">
        <v>1.7673611111111109E-2</v>
      </c>
      <c r="J127" s="124">
        <f t="shared" si="12"/>
        <v>0.99803536345776045</v>
      </c>
      <c r="K127" s="125">
        <f t="shared" si="13"/>
        <v>1.939169084387993</v>
      </c>
    </row>
    <row r="128" spans="1:11" customFormat="1" x14ac:dyDescent="0.25">
      <c r="A128" s="118" t="s">
        <v>79</v>
      </c>
      <c r="B128" s="119" t="s">
        <v>196</v>
      </c>
      <c r="C128" s="120" t="s">
        <v>10</v>
      </c>
      <c r="D128" s="120">
        <v>1998</v>
      </c>
      <c r="E128" s="121">
        <v>1.4988425925925926E-2</v>
      </c>
      <c r="F128" s="121">
        <v>1.5350694444444445E-2</v>
      </c>
      <c r="G128" s="122">
        <f t="shared" si="9"/>
        <v>0.97640051270451633</v>
      </c>
      <c r="H128" s="123">
        <v>1.6805555555555556E-2</v>
      </c>
      <c r="I128" s="123">
        <v>1.7468750000000002E-2</v>
      </c>
      <c r="J128" s="124">
        <f t="shared" si="12"/>
        <v>0.9620353806400318</v>
      </c>
      <c r="K128" s="125">
        <f t="shared" si="13"/>
        <v>1.9384358933445482</v>
      </c>
    </row>
    <row r="129" spans="1:11" customFormat="1" x14ac:dyDescent="0.25">
      <c r="A129" s="126" t="s">
        <v>36</v>
      </c>
      <c r="B129" s="119" t="s">
        <v>197</v>
      </c>
      <c r="C129" s="120" t="s">
        <v>27</v>
      </c>
      <c r="D129" s="120">
        <v>1998</v>
      </c>
      <c r="E129" s="121">
        <v>1.6666666666666666E-2</v>
      </c>
      <c r="F129" s="121">
        <v>1.8388888888888889E-2</v>
      </c>
      <c r="G129" s="122">
        <f t="shared" si="9"/>
        <v>0.90634441087613293</v>
      </c>
      <c r="H129" s="123">
        <v>1.9479166666666669E-2</v>
      </c>
      <c r="I129" s="123">
        <v>1.8873842592592591E-2</v>
      </c>
      <c r="J129" s="124">
        <f t="shared" si="12"/>
        <v>1.0320721162690871</v>
      </c>
      <c r="K129" s="125">
        <f t="shared" si="13"/>
        <v>1.9384165271452201</v>
      </c>
    </row>
    <row r="130" spans="1:11" customFormat="1" x14ac:dyDescent="0.25">
      <c r="A130" s="136" t="s">
        <v>55</v>
      </c>
      <c r="B130" s="137" t="s">
        <v>198</v>
      </c>
      <c r="C130" s="128" t="s">
        <v>10</v>
      </c>
      <c r="D130" s="132">
        <v>1999</v>
      </c>
      <c r="E130" s="121">
        <v>1.4988425925925926E-2</v>
      </c>
      <c r="F130" s="121">
        <v>1.5884259259259261E-2</v>
      </c>
      <c r="G130" s="122">
        <f t="shared" si="9"/>
        <v>0.94360244826581163</v>
      </c>
      <c r="H130" s="123">
        <v>1.7638888888888888E-2</v>
      </c>
      <c r="I130" s="123">
        <v>1.7749999999999998E-2</v>
      </c>
      <c r="J130" s="124">
        <f t="shared" si="12"/>
        <v>0.99374021909233179</v>
      </c>
      <c r="K130" s="125">
        <f t="shared" si="13"/>
        <v>1.9373426673581435</v>
      </c>
    </row>
    <row r="131" spans="1:11" customFormat="1" x14ac:dyDescent="0.25">
      <c r="A131" s="126" t="s">
        <v>36</v>
      </c>
      <c r="B131" s="119" t="s">
        <v>199</v>
      </c>
      <c r="C131" s="120" t="s">
        <v>10</v>
      </c>
      <c r="D131" s="120">
        <v>1996</v>
      </c>
      <c r="E131" s="121">
        <v>1.4699074074074074E-2</v>
      </c>
      <c r="F131" s="121">
        <v>1.5381944444444443E-2</v>
      </c>
      <c r="G131" s="122">
        <f t="shared" si="9"/>
        <v>0.95560571858540266</v>
      </c>
      <c r="H131" s="123">
        <v>1.6944444444444443E-2</v>
      </c>
      <c r="I131" s="123">
        <v>1.7626157407407406E-2</v>
      </c>
      <c r="J131" s="124">
        <f t="shared" si="12"/>
        <v>0.96132379013723812</v>
      </c>
      <c r="K131" s="125">
        <f t="shared" si="13"/>
        <v>1.9169295087226408</v>
      </c>
    </row>
    <row r="132" spans="1:11" customFormat="1" x14ac:dyDescent="0.25">
      <c r="A132" s="118" t="s">
        <v>79</v>
      </c>
      <c r="B132" s="119" t="s">
        <v>200</v>
      </c>
      <c r="C132" s="120" t="s">
        <v>10</v>
      </c>
      <c r="D132" s="120">
        <v>1998</v>
      </c>
      <c r="E132" s="127">
        <v>1.4988425925925926E-2</v>
      </c>
      <c r="F132" s="121">
        <v>1.6163194444444442E-2</v>
      </c>
      <c r="G132" s="122">
        <f t="shared" si="9"/>
        <v>0.92731829573934854</v>
      </c>
      <c r="H132" s="123">
        <v>1.7638888888888888E-2</v>
      </c>
      <c r="I132" s="123">
        <v>1.7484953703703704E-2</v>
      </c>
      <c r="J132" s="124">
        <f t="shared" si="12"/>
        <v>1.0088038657575957</v>
      </c>
      <c r="K132" s="125">
        <f t="shared" si="13"/>
        <v>1.9361221614969444</v>
      </c>
    </row>
    <row r="133" spans="1:11" customFormat="1" x14ac:dyDescent="0.25">
      <c r="A133" s="118" t="s">
        <v>17</v>
      </c>
      <c r="B133" s="119" t="s">
        <v>201</v>
      </c>
      <c r="C133" s="120" t="s">
        <v>10</v>
      </c>
      <c r="D133" s="120">
        <v>1999</v>
      </c>
      <c r="E133" s="121">
        <v>1.4988425925925926E-2</v>
      </c>
      <c r="F133" s="121">
        <v>1.5856481481481482E-2</v>
      </c>
      <c r="G133" s="122">
        <f t="shared" si="9"/>
        <v>0.94525547445255476</v>
      </c>
      <c r="H133" s="123">
        <v>1.6805555555555556E-2</v>
      </c>
      <c r="I133" s="123">
        <v>1.7002314814814814E-2</v>
      </c>
      <c r="J133" s="124">
        <f t="shared" si="12"/>
        <v>0.98842750170183813</v>
      </c>
      <c r="K133" s="125">
        <f t="shared" si="13"/>
        <v>1.933682976154393</v>
      </c>
    </row>
    <row r="134" spans="1:11" customFormat="1" x14ac:dyDescent="0.25">
      <c r="A134" s="118" t="s">
        <v>164</v>
      </c>
      <c r="B134" s="119" t="s">
        <v>202</v>
      </c>
      <c r="C134" s="120" t="s">
        <v>10</v>
      </c>
      <c r="D134" s="120">
        <v>1998</v>
      </c>
      <c r="E134" s="121">
        <v>1.4988425925925926E-2</v>
      </c>
      <c r="F134" s="121">
        <v>1.5310185185185185E-2</v>
      </c>
      <c r="G134" s="122">
        <f t="shared" si="9"/>
        <v>0.97898397338977927</v>
      </c>
      <c r="H134" s="123">
        <v>1.6805555555555556E-2</v>
      </c>
      <c r="I134" s="123">
        <v>1.7603009259259259E-2</v>
      </c>
      <c r="J134" s="124">
        <f t="shared" si="12"/>
        <v>0.95469787625747915</v>
      </c>
      <c r="K134" s="125">
        <f t="shared" si="13"/>
        <v>1.9336818496472583</v>
      </c>
    </row>
    <row r="135" spans="1:11" customFormat="1" x14ac:dyDescent="0.25">
      <c r="A135" s="118" t="s">
        <v>71</v>
      </c>
      <c r="B135" s="119" t="s">
        <v>203</v>
      </c>
      <c r="C135" s="120" t="s">
        <v>10</v>
      </c>
      <c r="D135" s="120">
        <v>1996</v>
      </c>
      <c r="E135" s="121">
        <v>1.4409722222222221E-2</v>
      </c>
      <c r="F135" s="121">
        <v>1.5193287037037038E-2</v>
      </c>
      <c r="G135" s="122">
        <f t="shared" si="9"/>
        <v>0.94842690637617111</v>
      </c>
      <c r="H135" s="123">
        <v>1.6157407407407409E-2</v>
      </c>
      <c r="I135" s="123">
        <v>1.6417824074074074E-2</v>
      </c>
      <c r="J135" s="124">
        <f t="shared" si="12"/>
        <v>0.98413817412759963</v>
      </c>
      <c r="K135" s="125">
        <f t="shared" si="13"/>
        <v>1.9325650805037706</v>
      </c>
    </row>
    <row r="136" spans="1:11" customFormat="1" x14ac:dyDescent="0.25">
      <c r="A136" s="118" t="s">
        <v>21</v>
      </c>
      <c r="B136" s="119" t="s">
        <v>204</v>
      </c>
      <c r="C136" s="120" t="s">
        <v>27</v>
      </c>
      <c r="D136" s="120">
        <v>1997</v>
      </c>
      <c r="E136" s="121">
        <v>1.6377314814814813E-2</v>
      </c>
      <c r="F136" s="121">
        <v>1.6421296296296298E-2</v>
      </c>
      <c r="G136" s="122">
        <f t="shared" si="9"/>
        <v>0.99732168029320534</v>
      </c>
      <c r="H136" s="123">
        <v>1.800925925925926E-2</v>
      </c>
      <c r="I136" s="123">
        <v>1.9248842592592592E-2</v>
      </c>
      <c r="J136" s="124">
        <f t="shared" si="12"/>
        <v>0.93560218868378331</v>
      </c>
      <c r="K136" s="125">
        <f t="shared" si="13"/>
        <v>1.9329238689769888</v>
      </c>
    </row>
    <row r="137" spans="1:11" customFormat="1" x14ac:dyDescent="0.25">
      <c r="A137" s="118" t="s">
        <v>76</v>
      </c>
      <c r="B137" s="119" t="s">
        <v>205</v>
      </c>
      <c r="C137" s="120" t="s">
        <v>10</v>
      </c>
      <c r="D137" s="120">
        <v>1999</v>
      </c>
      <c r="E137" s="121">
        <v>1.4988425925925926E-2</v>
      </c>
      <c r="F137" s="121">
        <v>1.6032407407407408E-2</v>
      </c>
      <c r="G137" s="122">
        <f t="shared" si="9"/>
        <v>0.93488304937915101</v>
      </c>
      <c r="H137" s="123">
        <v>1.7638888888888888E-2</v>
      </c>
      <c r="I137" s="123">
        <v>1.7690972222222223E-2</v>
      </c>
      <c r="J137" s="124">
        <f t="shared" si="12"/>
        <v>0.99705593719332675</v>
      </c>
      <c r="K137" s="125">
        <f t="shared" si="13"/>
        <v>1.9319389865724776</v>
      </c>
    </row>
    <row r="138" spans="1:11" customFormat="1" x14ac:dyDescent="0.25">
      <c r="A138" s="118" t="s">
        <v>21</v>
      </c>
      <c r="B138" s="119" t="s">
        <v>206</v>
      </c>
      <c r="C138" s="120" t="s">
        <v>27</v>
      </c>
      <c r="D138" s="120">
        <v>1999</v>
      </c>
      <c r="E138" s="121">
        <v>1.6666666666666666E-2</v>
      </c>
      <c r="F138" s="121">
        <v>1.8030092592592594E-2</v>
      </c>
      <c r="G138" s="122">
        <f t="shared" ref="G138:G201" si="14">E138/F138</f>
        <v>0.9243805366542559</v>
      </c>
      <c r="H138" s="123">
        <v>1.9479166666666669E-2</v>
      </c>
      <c r="I138" s="123">
        <v>1.9376157407407408E-2</v>
      </c>
      <c r="J138" s="124">
        <f t="shared" si="12"/>
        <v>1.0053162893495013</v>
      </c>
      <c r="K138" s="125">
        <f t="shared" si="13"/>
        <v>1.9296968260037572</v>
      </c>
    </row>
    <row r="139" spans="1:11" customFormat="1" x14ac:dyDescent="0.25">
      <c r="A139" s="118" t="s">
        <v>17</v>
      </c>
      <c r="B139" s="119" t="s">
        <v>207</v>
      </c>
      <c r="C139" s="120" t="s">
        <v>10</v>
      </c>
      <c r="D139" s="120">
        <v>1999</v>
      </c>
      <c r="E139" s="121">
        <v>1.4988425925925926E-2</v>
      </c>
      <c r="F139" s="121">
        <v>1.5935185185185184E-2</v>
      </c>
      <c r="G139" s="122">
        <f t="shared" si="14"/>
        <v>0.94058686809994196</v>
      </c>
      <c r="H139" s="123">
        <v>1.6805555555555556E-2</v>
      </c>
      <c r="I139" s="123">
        <v>1.7002314814814814E-2</v>
      </c>
      <c r="J139" s="124">
        <f t="shared" si="12"/>
        <v>0.98842750170183813</v>
      </c>
      <c r="K139" s="125">
        <f t="shared" si="13"/>
        <v>1.9290143698017801</v>
      </c>
    </row>
    <row r="140" spans="1:11" customFormat="1" x14ac:dyDescent="0.25">
      <c r="A140" s="118" t="s">
        <v>34</v>
      </c>
      <c r="B140" s="119" t="s">
        <v>208</v>
      </c>
      <c r="C140" s="120" t="s">
        <v>10</v>
      </c>
      <c r="D140" s="120">
        <v>1996</v>
      </c>
      <c r="E140" s="121">
        <v>1.4409722222222221E-2</v>
      </c>
      <c r="F140" s="121">
        <v>1.499074074074074E-2</v>
      </c>
      <c r="G140" s="122">
        <f t="shared" si="14"/>
        <v>0.96124150710315004</v>
      </c>
      <c r="H140" s="123">
        <v>1.6157407407407409E-2</v>
      </c>
      <c r="I140" s="123">
        <v>1.6696759259259258E-2</v>
      </c>
      <c r="J140" s="124">
        <f t="shared" si="12"/>
        <v>0.96769721336475822</v>
      </c>
      <c r="K140" s="125">
        <f t="shared" si="13"/>
        <v>1.9289387204679083</v>
      </c>
    </row>
    <row r="141" spans="1:11" customFormat="1" x14ac:dyDescent="0.25">
      <c r="A141" s="118" t="s">
        <v>52</v>
      </c>
      <c r="B141" s="119" t="s">
        <v>209</v>
      </c>
      <c r="C141" s="120" t="s">
        <v>10</v>
      </c>
      <c r="D141" s="120">
        <v>1998</v>
      </c>
      <c r="E141" s="121">
        <v>1.4988425925925926E-2</v>
      </c>
      <c r="F141" s="121">
        <v>1.5626157407407405E-2</v>
      </c>
      <c r="G141" s="122">
        <f t="shared" si="14"/>
        <v>0.95918820828086826</v>
      </c>
      <c r="H141" s="123">
        <v>1.7638888888888888E-2</v>
      </c>
      <c r="I141" s="123">
        <v>1.8202546296296297E-2</v>
      </c>
      <c r="J141" s="124">
        <f t="shared" si="12"/>
        <v>0.96903414510078201</v>
      </c>
      <c r="K141" s="125">
        <f t="shared" si="13"/>
        <v>1.9282223533816503</v>
      </c>
    </row>
    <row r="142" spans="1:11" customFormat="1" x14ac:dyDescent="0.25">
      <c r="A142" s="118" t="s">
        <v>8</v>
      </c>
      <c r="B142" s="119" t="s">
        <v>210</v>
      </c>
      <c r="C142" s="120" t="s">
        <v>27</v>
      </c>
      <c r="D142" s="120">
        <v>1999</v>
      </c>
      <c r="E142" s="121">
        <v>1.6666666666666666E-2</v>
      </c>
      <c r="F142" s="121">
        <v>1.7930555555555557E-2</v>
      </c>
      <c r="G142" s="122">
        <f t="shared" si="14"/>
        <v>0.92951200619674657</v>
      </c>
      <c r="H142" s="123">
        <v>1.8518518518518521E-2</v>
      </c>
      <c r="I142" s="123">
        <v>1.8547453703703701E-2</v>
      </c>
      <c r="J142" s="124">
        <f t="shared" si="12"/>
        <v>0.99843993759750416</v>
      </c>
      <c r="K142" s="125">
        <f t="shared" si="13"/>
        <v>1.9279519437942507</v>
      </c>
    </row>
    <row r="143" spans="1:11" customFormat="1" x14ac:dyDescent="0.25">
      <c r="A143" s="118" t="s">
        <v>21</v>
      </c>
      <c r="B143" s="119" t="s">
        <v>211</v>
      </c>
      <c r="C143" s="120" t="s">
        <v>10</v>
      </c>
      <c r="D143" s="120">
        <v>1998</v>
      </c>
      <c r="E143" s="121">
        <v>1.4988425925925926E-2</v>
      </c>
      <c r="F143" s="121">
        <v>1.5981481481481482E-2</v>
      </c>
      <c r="G143" s="122">
        <f t="shared" si="14"/>
        <v>0.93786210892236377</v>
      </c>
      <c r="H143" s="123">
        <v>1.6805555555555556E-2</v>
      </c>
      <c r="I143" s="123">
        <v>1.7010416666666667E-2</v>
      </c>
      <c r="J143" s="124">
        <f t="shared" si="12"/>
        <v>0.98795672586242089</v>
      </c>
      <c r="K143" s="125">
        <f t="shared" si="13"/>
        <v>1.9258188347847847</v>
      </c>
    </row>
    <row r="144" spans="1:11" customFormat="1" x14ac:dyDescent="0.25">
      <c r="A144" s="118" t="s">
        <v>8</v>
      </c>
      <c r="B144" s="119" t="s">
        <v>212</v>
      </c>
      <c r="C144" s="120" t="s">
        <v>27</v>
      </c>
      <c r="D144" s="120">
        <v>1998</v>
      </c>
      <c r="E144" s="121">
        <v>1.6666666666666666E-2</v>
      </c>
      <c r="F144" s="121">
        <v>1.8002314814814815E-2</v>
      </c>
      <c r="G144" s="122">
        <f t="shared" si="14"/>
        <v>0.9258068664009258</v>
      </c>
      <c r="H144" s="123">
        <v>1.8518518518518521E-2</v>
      </c>
      <c r="I144" s="123">
        <v>1.8547453703703701E-2</v>
      </c>
      <c r="J144" s="124">
        <f t="shared" si="12"/>
        <v>0.99843993759750416</v>
      </c>
      <c r="K144" s="125">
        <f t="shared" si="13"/>
        <v>1.92424680399843</v>
      </c>
    </row>
    <row r="145" spans="1:11" customFormat="1" x14ac:dyDescent="0.25">
      <c r="A145" s="118" t="s">
        <v>8</v>
      </c>
      <c r="B145" s="119" t="s">
        <v>213</v>
      </c>
      <c r="C145" s="120" t="s">
        <v>10</v>
      </c>
      <c r="D145" s="120">
        <v>1997</v>
      </c>
      <c r="E145" s="121">
        <v>1.4699074074074074E-2</v>
      </c>
      <c r="F145" s="121">
        <v>1.5653935185185184E-2</v>
      </c>
      <c r="G145" s="122">
        <f t="shared" si="14"/>
        <v>0.93900184842883561</v>
      </c>
      <c r="H145" s="123">
        <v>1.7291666666666667E-2</v>
      </c>
      <c r="I145" s="123">
        <v>1.757523148148148E-2</v>
      </c>
      <c r="J145" s="124">
        <f t="shared" si="12"/>
        <v>0.983865656898255</v>
      </c>
      <c r="K145" s="125">
        <f t="shared" si="13"/>
        <v>1.9228675053270905</v>
      </c>
    </row>
    <row r="146" spans="1:11" customFormat="1" x14ac:dyDescent="0.25">
      <c r="A146" s="118" t="s">
        <v>156</v>
      </c>
      <c r="B146" s="119" t="s">
        <v>214</v>
      </c>
      <c r="C146" s="128" t="s">
        <v>10</v>
      </c>
      <c r="D146" s="120">
        <v>1998</v>
      </c>
      <c r="E146" s="121">
        <v>1.4988425925925926E-2</v>
      </c>
      <c r="F146" s="121">
        <v>1.6002314814814813E-2</v>
      </c>
      <c r="G146" s="122">
        <f t="shared" si="14"/>
        <v>0.93664111095038349</v>
      </c>
      <c r="H146" s="123">
        <v>1.7638888888888888E-2</v>
      </c>
      <c r="I146" s="123">
        <v>1.7892361111111112E-2</v>
      </c>
      <c r="J146" s="124">
        <f t="shared" ref="J146:J209" si="15">H146/I146</f>
        <v>0.98583349505142626</v>
      </c>
      <c r="K146" s="125">
        <f t="shared" ref="K146:K209" si="16">G146+J146</f>
        <v>1.9224746060018099</v>
      </c>
    </row>
    <row r="147" spans="1:11" customFormat="1" x14ac:dyDescent="0.25">
      <c r="A147" s="118" t="s">
        <v>79</v>
      </c>
      <c r="B147" s="119" t="s">
        <v>215</v>
      </c>
      <c r="C147" s="120" t="s">
        <v>10</v>
      </c>
      <c r="D147" s="120">
        <v>1997</v>
      </c>
      <c r="E147" s="121">
        <v>1.4699074074074074E-2</v>
      </c>
      <c r="F147" s="121">
        <v>1.5599537037037038E-2</v>
      </c>
      <c r="G147" s="122">
        <f t="shared" si="14"/>
        <v>0.94227630212197644</v>
      </c>
      <c r="H147" s="123">
        <v>1.6157407407407409E-2</v>
      </c>
      <c r="I147" s="123">
        <v>1.6484953703703703E-2</v>
      </c>
      <c r="J147" s="124">
        <f t="shared" si="15"/>
        <v>0.98013059046549189</v>
      </c>
      <c r="K147" s="125">
        <f t="shared" si="16"/>
        <v>1.9224068925874684</v>
      </c>
    </row>
    <row r="148" spans="1:11" customFormat="1" x14ac:dyDescent="0.25">
      <c r="A148" s="118" t="s">
        <v>95</v>
      </c>
      <c r="B148" s="119" t="s">
        <v>216</v>
      </c>
      <c r="C148" s="120" t="s">
        <v>10</v>
      </c>
      <c r="D148" s="120">
        <v>1999</v>
      </c>
      <c r="E148" s="121">
        <v>1.4988425925925926E-2</v>
      </c>
      <c r="F148" s="121">
        <v>1.5641203703703702E-2</v>
      </c>
      <c r="G148" s="122">
        <f t="shared" si="14"/>
        <v>0.95826550244191222</v>
      </c>
      <c r="H148" s="123">
        <v>1.7638888888888888E-2</v>
      </c>
      <c r="I148" s="123">
        <v>1.8312499999999999E-2</v>
      </c>
      <c r="J148" s="124">
        <f t="shared" si="15"/>
        <v>0.96321577550246495</v>
      </c>
      <c r="K148" s="125">
        <f t="shared" si="16"/>
        <v>1.9214812779443773</v>
      </c>
    </row>
    <row r="149" spans="1:11" customFormat="1" x14ac:dyDescent="0.25">
      <c r="A149" s="118" t="s">
        <v>21</v>
      </c>
      <c r="B149" s="119" t="s">
        <v>217</v>
      </c>
      <c r="C149" s="120" t="s">
        <v>10</v>
      </c>
      <c r="D149" s="120">
        <v>1998</v>
      </c>
      <c r="E149" s="121">
        <v>1.4988425925925926E-2</v>
      </c>
      <c r="F149" s="121">
        <v>1.5783564814814813E-2</v>
      </c>
      <c r="G149" s="122">
        <f t="shared" si="14"/>
        <v>0.94962235095695546</v>
      </c>
      <c r="H149" s="123">
        <v>1.6805555555555556E-2</v>
      </c>
      <c r="I149" s="123">
        <v>1.7295138888888891E-2</v>
      </c>
      <c r="J149" s="124">
        <f t="shared" si="15"/>
        <v>0.97169243123870697</v>
      </c>
      <c r="K149" s="125">
        <f t="shared" si="16"/>
        <v>1.9213147821956624</v>
      </c>
    </row>
    <row r="150" spans="1:11" customFormat="1" x14ac:dyDescent="0.25">
      <c r="A150" s="118" t="s">
        <v>164</v>
      </c>
      <c r="B150" s="119" t="s">
        <v>218</v>
      </c>
      <c r="C150" s="120" t="s">
        <v>10</v>
      </c>
      <c r="D150" s="120">
        <v>1998</v>
      </c>
      <c r="E150" s="121">
        <v>1.4988425925925926E-2</v>
      </c>
      <c r="F150" s="121">
        <v>1.551851851851852E-2</v>
      </c>
      <c r="G150" s="122">
        <f t="shared" si="14"/>
        <v>0.96584128878281617</v>
      </c>
      <c r="H150" s="123">
        <v>1.6805555555555556E-2</v>
      </c>
      <c r="I150" s="123">
        <v>1.7603009259259259E-2</v>
      </c>
      <c r="J150" s="124">
        <f t="shared" si="15"/>
        <v>0.95469787625747915</v>
      </c>
      <c r="K150" s="125">
        <f t="shared" si="16"/>
        <v>1.9205391650402954</v>
      </c>
    </row>
    <row r="151" spans="1:11" customFormat="1" x14ac:dyDescent="0.25">
      <c r="A151" s="118" t="s">
        <v>142</v>
      </c>
      <c r="B151" s="119" t="s">
        <v>219</v>
      </c>
      <c r="C151" s="120" t="s">
        <v>10</v>
      </c>
      <c r="D151" s="120">
        <v>1996</v>
      </c>
      <c r="E151" s="121">
        <v>1.4409722222222221E-2</v>
      </c>
      <c r="F151" s="121">
        <v>1.5322916666666667E-2</v>
      </c>
      <c r="G151" s="122">
        <f t="shared" si="14"/>
        <v>0.94040335372762285</v>
      </c>
      <c r="H151" s="123">
        <v>1.6944444444444443E-2</v>
      </c>
      <c r="I151" s="123">
        <v>1.7299768518518516E-2</v>
      </c>
      <c r="J151" s="124">
        <f t="shared" si="15"/>
        <v>0.97946076135679405</v>
      </c>
      <c r="K151" s="125">
        <f t="shared" si="16"/>
        <v>1.9198641150844169</v>
      </c>
    </row>
    <row r="152" spans="1:11" customFormat="1" x14ac:dyDescent="0.25">
      <c r="A152" s="118" t="s">
        <v>86</v>
      </c>
      <c r="B152" s="119" t="s">
        <v>220</v>
      </c>
      <c r="C152" s="120" t="s">
        <v>10</v>
      </c>
      <c r="D152" s="120">
        <v>1996</v>
      </c>
      <c r="E152" s="121">
        <v>1.4409722222222221E-2</v>
      </c>
      <c r="F152" s="121">
        <v>1.5557870370370369E-2</v>
      </c>
      <c r="G152" s="122">
        <f t="shared" si="14"/>
        <v>0.92620145811635168</v>
      </c>
      <c r="H152" s="123">
        <v>1.6157407407407409E-2</v>
      </c>
      <c r="I152" s="123">
        <v>1.6268518518518519E-2</v>
      </c>
      <c r="J152" s="124">
        <f t="shared" si="15"/>
        <v>0.9931701764371087</v>
      </c>
      <c r="K152" s="125">
        <f t="shared" si="16"/>
        <v>1.9193716345534604</v>
      </c>
    </row>
    <row r="153" spans="1:11" customFormat="1" x14ac:dyDescent="0.25">
      <c r="A153" s="118" t="s">
        <v>221</v>
      </c>
      <c r="B153" s="119" t="s">
        <v>222</v>
      </c>
      <c r="C153" s="120" t="s">
        <v>27</v>
      </c>
      <c r="D153" s="120">
        <v>1998</v>
      </c>
      <c r="E153" s="121">
        <v>1.6666666666666666E-2</v>
      </c>
      <c r="F153" s="121">
        <v>1.7990740740740741E-2</v>
      </c>
      <c r="G153" s="122">
        <f t="shared" si="14"/>
        <v>0.92640247040658774</v>
      </c>
      <c r="H153" s="123">
        <v>1.9479166666666669E-2</v>
      </c>
      <c r="I153" s="123">
        <v>1.9653935185185184E-2</v>
      </c>
      <c r="J153" s="124">
        <f t="shared" si="15"/>
        <v>0.99110770861551167</v>
      </c>
      <c r="K153" s="125">
        <f t="shared" si="16"/>
        <v>1.9175101790220994</v>
      </c>
    </row>
    <row r="154" spans="1:11" customFormat="1" x14ac:dyDescent="0.25">
      <c r="A154" s="118" t="s">
        <v>132</v>
      </c>
      <c r="B154" s="119" t="s">
        <v>223</v>
      </c>
      <c r="C154" s="120" t="s">
        <v>10</v>
      </c>
      <c r="D154" s="120">
        <v>1997</v>
      </c>
      <c r="E154" s="127">
        <v>1.4699074074074074E-2</v>
      </c>
      <c r="F154" s="121">
        <v>1.5494212962962965E-2</v>
      </c>
      <c r="G154" s="122">
        <f t="shared" si="14"/>
        <v>0.948681556734145</v>
      </c>
      <c r="H154" s="123">
        <v>1.7291666666666667E-2</v>
      </c>
      <c r="I154" s="123">
        <v>1.7854166666666667E-2</v>
      </c>
      <c r="J154" s="124">
        <f t="shared" si="15"/>
        <v>0.96849474912485412</v>
      </c>
      <c r="K154" s="125">
        <f t="shared" si="16"/>
        <v>1.917176305858999</v>
      </c>
    </row>
    <row r="155" spans="1:11" customFormat="1" x14ac:dyDescent="0.25">
      <c r="A155" s="118" t="s">
        <v>79</v>
      </c>
      <c r="B155" s="119" t="s">
        <v>224</v>
      </c>
      <c r="C155" s="120" t="s">
        <v>10</v>
      </c>
      <c r="D155" s="120">
        <v>1996</v>
      </c>
      <c r="E155" s="121">
        <v>1.4409722222222221E-2</v>
      </c>
      <c r="F155" s="121">
        <v>1.5392361111111112E-2</v>
      </c>
      <c r="G155" s="122">
        <f t="shared" si="14"/>
        <v>0.93616061357996827</v>
      </c>
      <c r="H155" s="123">
        <v>1.6157407407407409E-2</v>
      </c>
      <c r="I155" s="123">
        <v>1.6484953703703703E-2</v>
      </c>
      <c r="J155" s="124">
        <f t="shared" si="15"/>
        <v>0.98013059046549189</v>
      </c>
      <c r="K155" s="125">
        <f t="shared" si="16"/>
        <v>1.9162912040454603</v>
      </c>
    </row>
    <row r="156" spans="1:11" customFormat="1" x14ac:dyDescent="0.25">
      <c r="A156" s="118" t="s">
        <v>8</v>
      </c>
      <c r="B156" s="134" t="s">
        <v>225</v>
      </c>
      <c r="C156" s="120" t="s">
        <v>10</v>
      </c>
      <c r="D156" s="120">
        <v>1998</v>
      </c>
      <c r="E156" s="121">
        <v>1.4988425925925926E-2</v>
      </c>
      <c r="F156" s="121">
        <v>1.6024305555555556E-2</v>
      </c>
      <c r="G156" s="122">
        <f t="shared" si="14"/>
        <v>0.9353557240881184</v>
      </c>
      <c r="H156" s="123">
        <v>1.7638888888888888E-2</v>
      </c>
      <c r="I156" s="123">
        <v>1.7988425925925925E-2</v>
      </c>
      <c r="J156" s="124">
        <f t="shared" si="15"/>
        <v>0.98056878136661951</v>
      </c>
      <c r="K156" s="125">
        <f t="shared" si="16"/>
        <v>1.915924505454738</v>
      </c>
    </row>
    <row r="157" spans="1:11" customFormat="1" x14ac:dyDescent="0.25">
      <c r="A157" s="118" t="s">
        <v>132</v>
      </c>
      <c r="B157" s="119" t="s">
        <v>226</v>
      </c>
      <c r="C157" s="120" t="s">
        <v>10</v>
      </c>
      <c r="D157" s="120">
        <v>1996</v>
      </c>
      <c r="E157" s="121">
        <v>1.4409722222222221E-2</v>
      </c>
      <c r="F157" s="121">
        <v>1.5200231481481481E-2</v>
      </c>
      <c r="G157" s="122">
        <f t="shared" si="14"/>
        <v>0.94799360389857601</v>
      </c>
      <c r="H157" s="123">
        <v>1.6944444444444443E-2</v>
      </c>
      <c r="I157" s="123">
        <v>1.7516203703703704E-2</v>
      </c>
      <c r="J157" s="124">
        <f t="shared" si="15"/>
        <v>0.96735826615567588</v>
      </c>
      <c r="K157" s="125">
        <f t="shared" si="16"/>
        <v>1.915351870054252</v>
      </c>
    </row>
    <row r="158" spans="1:11" customFormat="1" x14ac:dyDescent="0.25">
      <c r="A158" s="118" t="s">
        <v>21</v>
      </c>
      <c r="B158" s="119" t="s">
        <v>227</v>
      </c>
      <c r="C158" s="120" t="s">
        <v>27</v>
      </c>
      <c r="D158" s="120">
        <v>1999</v>
      </c>
      <c r="E158" s="121">
        <v>1.6666666666666666E-2</v>
      </c>
      <c r="F158" s="121">
        <v>1.8342592592592594E-2</v>
      </c>
      <c r="G158" s="122">
        <f t="shared" si="14"/>
        <v>0.90863200403836442</v>
      </c>
      <c r="H158" s="123">
        <v>1.9479166666666669E-2</v>
      </c>
      <c r="I158" s="123">
        <v>1.9368055555555555E-2</v>
      </c>
      <c r="J158" s="124">
        <f t="shared" si="15"/>
        <v>1.0057368232341342</v>
      </c>
      <c r="K158" s="125">
        <f t="shared" si="16"/>
        <v>1.9143688272724986</v>
      </c>
    </row>
    <row r="159" spans="1:11" customFormat="1" x14ac:dyDescent="0.25">
      <c r="A159" s="118" t="s">
        <v>25</v>
      </c>
      <c r="B159" s="119" t="s">
        <v>228</v>
      </c>
      <c r="C159" s="120" t="s">
        <v>27</v>
      </c>
      <c r="D159" s="120">
        <v>1998</v>
      </c>
      <c r="E159" s="121">
        <v>1.6666666666666666E-2</v>
      </c>
      <c r="F159" s="121">
        <v>1.8005787037037039E-2</v>
      </c>
      <c r="G159" s="122">
        <f t="shared" si="14"/>
        <v>0.92562833451179527</v>
      </c>
      <c r="H159" s="123">
        <v>1.9479166666666669E-2</v>
      </c>
      <c r="I159" s="123">
        <v>1.9751157407407408E-2</v>
      </c>
      <c r="J159" s="124">
        <f t="shared" si="15"/>
        <v>0.98622912393788464</v>
      </c>
      <c r="K159" s="125">
        <f t="shared" si="16"/>
        <v>1.9118574584496799</v>
      </c>
    </row>
    <row r="160" spans="1:11" customFormat="1" x14ac:dyDescent="0.25">
      <c r="A160" s="126" t="s">
        <v>36</v>
      </c>
      <c r="B160" s="119" t="s">
        <v>229</v>
      </c>
      <c r="C160" s="120" t="s">
        <v>10</v>
      </c>
      <c r="D160" s="120">
        <v>1998</v>
      </c>
      <c r="E160" s="121">
        <v>1.4988425925925926E-2</v>
      </c>
      <c r="F160" s="121">
        <v>1.6540509259259258E-2</v>
      </c>
      <c r="G160" s="122">
        <f t="shared" si="14"/>
        <v>0.90616471905395013</v>
      </c>
      <c r="H160" s="123">
        <v>1.6805555555555556E-2</v>
      </c>
      <c r="I160" s="123">
        <v>1.6716435185185185E-2</v>
      </c>
      <c r="J160" s="124">
        <f t="shared" si="15"/>
        <v>1.0053313023610053</v>
      </c>
      <c r="K160" s="125">
        <f t="shared" si="16"/>
        <v>1.9114960214149554</v>
      </c>
    </row>
    <row r="161" spans="1:11" customFormat="1" x14ac:dyDescent="0.25">
      <c r="A161" s="118" t="s">
        <v>30</v>
      </c>
      <c r="B161" s="119" t="s">
        <v>230</v>
      </c>
      <c r="C161" s="120" t="s">
        <v>27</v>
      </c>
      <c r="D161" s="120">
        <v>1998</v>
      </c>
      <c r="E161" s="121">
        <v>1.6666666666666666E-2</v>
      </c>
      <c r="F161" s="121">
        <v>1.7940972222222223E-2</v>
      </c>
      <c r="G161" s="122">
        <f t="shared" si="14"/>
        <v>0.92897232436616983</v>
      </c>
      <c r="H161" s="123">
        <v>1.9479166666666669E-2</v>
      </c>
      <c r="I161" s="123">
        <v>1.9885416666666666E-2</v>
      </c>
      <c r="J161" s="124">
        <f t="shared" si="15"/>
        <v>0.97957045573598756</v>
      </c>
      <c r="K161" s="125">
        <f t="shared" si="16"/>
        <v>1.9085427801021573</v>
      </c>
    </row>
    <row r="162" spans="1:11" customFormat="1" x14ac:dyDescent="0.25">
      <c r="A162" s="118" t="s">
        <v>142</v>
      </c>
      <c r="B162" s="119" t="s">
        <v>231</v>
      </c>
      <c r="C162" s="120" t="s">
        <v>27</v>
      </c>
      <c r="D162" s="120">
        <v>1998</v>
      </c>
      <c r="E162" s="121">
        <v>1.6666666666666666E-2</v>
      </c>
      <c r="F162" s="121">
        <v>1.8325231481481481E-2</v>
      </c>
      <c r="G162" s="122">
        <f t="shared" si="14"/>
        <v>0.90949283142803006</v>
      </c>
      <c r="H162" s="123">
        <v>1.9479166666666669E-2</v>
      </c>
      <c r="I162" s="123">
        <v>1.9528935185185184E-2</v>
      </c>
      <c r="J162" s="124">
        <f t="shared" si="15"/>
        <v>0.99745154981331141</v>
      </c>
      <c r="K162" s="125">
        <f t="shared" si="16"/>
        <v>1.9069443812413414</v>
      </c>
    </row>
    <row r="163" spans="1:11" customFormat="1" x14ac:dyDescent="0.25">
      <c r="A163" s="118" t="s">
        <v>52</v>
      </c>
      <c r="B163" s="119" t="s">
        <v>232</v>
      </c>
      <c r="C163" s="120" t="s">
        <v>10</v>
      </c>
      <c r="D163" s="120">
        <v>1996</v>
      </c>
      <c r="E163" s="121">
        <v>1.4409722222222221E-2</v>
      </c>
      <c r="F163" s="121">
        <v>1.5679398148148147E-2</v>
      </c>
      <c r="G163" s="122">
        <f t="shared" si="14"/>
        <v>0.91902266184395065</v>
      </c>
      <c r="H163" s="123">
        <v>1.6157407407407409E-2</v>
      </c>
      <c r="I163" s="123">
        <v>1.6406250000000001E-2</v>
      </c>
      <c r="J163" s="124">
        <f t="shared" si="15"/>
        <v>0.98483245149911824</v>
      </c>
      <c r="K163" s="125">
        <f t="shared" si="16"/>
        <v>1.9038551133430688</v>
      </c>
    </row>
    <row r="164" spans="1:11" customFormat="1" x14ac:dyDescent="0.25">
      <c r="A164" s="118" t="s">
        <v>221</v>
      </c>
      <c r="B164" s="119" t="s">
        <v>233</v>
      </c>
      <c r="C164" s="120" t="s">
        <v>10</v>
      </c>
      <c r="D164" s="120">
        <v>1996</v>
      </c>
      <c r="E164" s="121">
        <v>1.4409722222222221E-2</v>
      </c>
      <c r="F164" s="121">
        <v>1.5094907407407409E-2</v>
      </c>
      <c r="G164" s="122">
        <f t="shared" si="14"/>
        <v>0.95460818892807831</v>
      </c>
      <c r="H164" s="123">
        <v>1.6944444444444443E-2</v>
      </c>
      <c r="I164" s="123">
        <v>1.7905092592592594E-2</v>
      </c>
      <c r="J164" s="124">
        <f t="shared" si="15"/>
        <v>0.9463477698771815</v>
      </c>
      <c r="K164" s="125">
        <f t="shared" si="16"/>
        <v>1.9009559588052598</v>
      </c>
    </row>
    <row r="165" spans="1:11" customFormat="1" x14ac:dyDescent="0.25">
      <c r="A165" s="118" t="s">
        <v>221</v>
      </c>
      <c r="B165" s="119" t="s">
        <v>234</v>
      </c>
      <c r="C165" s="120" t="s">
        <v>10</v>
      </c>
      <c r="D165" s="120">
        <v>1998</v>
      </c>
      <c r="E165" s="121">
        <v>1.4988425925925926E-2</v>
      </c>
      <c r="F165" s="121">
        <v>1.5863425925925927E-2</v>
      </c>
      <c r="G165" s="122">
        <f t="shared" si="14"/>
        <v>0.94484167517875384</v>
      </c>
      <c r="H165" s="123">
        <v>1.7638888888888888E-2</v>
      </c>
      <c r="I165" s="123">
        <v>1.8449074074074073E-2</v>
      </c>
      <c r="J165" s="124">
        <f t="shared" si="15"/>
        <v>0.95608531994981183</v>
      </c>
      <c r="K165" s="125">
        <f t="shared" si="16"/>
        <v>1.9009269951285657</v>
      </c>
    </row>
    <row r="166" spans="1:11" customFormat="1" x14ac:dyDescent="0.25">
      <c r="A166" s="118" t="s">
        <v>71</v>
      </c>
      <c r="B166" s="119" t="s">
        <v>235</v>
      </c>
      <c r="C166" s="120" t="s">
        <v>10</v>
      </c>
      <c r="D166" s="120">
        <v>1999</v>
      </c>
      <c r="E166" s="121">
        <v>1.4988425925925926E-2</v>
      </c>
      <c r="F166" s="121">
        <v>1.596875E-2</v>
      </c>
      <c r="G166" s="122">
        <f t="shared" si="14"/>
        <v>0.93860984271943171</v>
      </c>
      <c r="H166" s="123">
        <v>1.6805555555555556E-2</v>
      </c>
      <c r="I166" s="123">
        <v>1.7474537037037038E-2</v>
      </c>
      <c r="J166" s="124">
        <f t="shared" si="15"/>
        <v>0.96171678367995761</v>
      </c>
      <c r="K166" s="125">
        <f t="shared" si="16"/>
        <v>1.9003266263993894</v>
      </c>
    </row>
    <row r="167" spans="1:11" customFormat="1" x14ac:dyDescent="0.25">
      <c r="A167" s="118" t="s">
        <v>71</v>
      </c>
      <c r="B167" s="119" t="s">
        <v>236</v>
      </c>
      <c r="C167" s="120" t="s">
        <v>27</v>
      </c>
      <c r="D167" s="120">
        <v>1998</v>
      </c>
      <c r="E167" s="121">
        <v>1.6666666666666666E-2</v>
      </c>
      <c r="F167" s="121">
        <v>1.7759259259259259E-2</v>
      </c>
      <c r="G167" s="122">
        <f t="shared" si="14"/>
        <v>0.9384775808133472</v>
      </c>
      <c r="H167" s="123">
        <v>1.9479166666666669E-2</v>
      </c>
      <c r="I167" s="123">
        <v>2.0278935185185188E-2</v>
      </c>
      <c r="J167" s="124">
        <f t="shared" si="15"/>
        <v>0.96056161178014954</v>
      </c>
      <c r="K167" s="125">
        <f t="shared" si="16"/>
        <v>1.8990391925934968</v>
      </c>
    </row>
    <row r="168" spans="1:11" customFormat="1" x14ac:dyDescent="0.25">
      <c r="A168" s="118" t="s">
        <v>30</v>
      </c>
      <c r="B168" s="119" t="s">
        <v>237</v>
      </c>
      <c r="C168" s="120" t="s">
        <v>27</v>
      </c>
      <c r="D168" s="120">
        <v>1998</v>
      </c>
      <c r="E168" s="121">
        <v>1.6666666666666666E-2</v>
      </c>
      <c r="F168" s="121">
        <v>1.805787037037037E-2</v>
      </c>
      <c r="G168" s="122">
        <f t="shared" si="14"/>
        <v>0.92295859505191646</v>
      </c>
      <c r="H168" s="123">
        <v>1.9479166666666669E-2</v>
      </c>
      <c r="I168" s="123">
        <v>1.9976851851851853E-2</v>
      </c>
      <c r="J168" s="124">
        <f t="shared" si="15"/>
        <v>0.97508690614136739</v>
      </c>
      <c r="K168" s="125">
        <f t="shared" si="16"/>
        <v>1.898045501193284</v>
      </c>
    </row>
    <row r="169" spans="1:11" customFormat="1" x14ac:dyDescent="0.25">
      <c r="A169" s="130" t="s">
        <v>55</v>
      </c>
      <c r="B169" s="131" t="s">
        <v>238</v>
      </c>
      <c r="C169" s="128" t="s">
        <v>10</v>
      </c>
      <c r="D169" s="132">
        <v>1998</v>
      </c>
      <c r="E169" s="121">
        <v>1.4988425925925926E-2</v>
      </c>
      <c r="F169" s="121">
        <v>1.6219907407407409E-2</v>
      </c>
      <c r="G169" s="122">
        <f t="shared" si="14"/>
        <v>0.92407592407592398</v>
      </c>
      <c r="H169" s="123">
        <v>1.7638888888888888E-2</v>
      </c>
      <c r="I169" s="123">
        <v>1.8146990740740741E-2</v>
      </c>
      <c r="J169" s="124">
        <f t="shared" si="15"/>
        <v>0.97200076535493329</v>
      </c>
      <c r="K169" s="125">
        <f t="shared" si="16"/>
        <v>1.8960766894308572</v>
      </c>
    </row>
    <row r="170" spans="1:11" customFormat="1" x14ac:dyDescent="0.25">
      <c r="A170" s="126" t="s">
        <v>36</v>
      </c>
      <c r="B170" s="119" t="s">
        <v>239</v>
      </c>
      <c r="C170" s="120" t="s">
        <v>10</v>
      </c>
      <c r="D170" s="120">
        <v>1997</v>
      </c>
      <c r="E170" s="121">
        <v>1.4699074074074074E-2</v>
      </c>
      <c r="F170" s="121">
        <v>1.516087962962963E-2</v>
      </c>
      <c r="G170" s="122">
        <f t="shared" si="14"/>
        <v>0.96953965951599363</v>
      </c>
      <c r="H170" s="123">
        <v>1.7291666666666667E-2</v>
      </c>
      <c r="I170" s="123">
        <v>1.8666666666666668E-2</v>
      </c>
      <c r="J170" s="124">
        <f t="shared" si="15"/>
        <v>0.9263392857142857</v>
      </c>
      <c r="K170" s="125">
        <f t="shared" si="16"/>
        <v>1.8958789452302793</v>
      </c>
    </row>
    <row r="171" spans="1:11" customFormat="1" x14ac:dyDescent="0.25">
      <c r="A171" s="118" t="s">
        <v>116</v>
      </c>
      <c r="B171" s="119" t="s">
        <v>240</v>
      </c>
      <c r="C171" s="120" t="s">
        <v>27</v>
      </c>
      <c r="D171" s="120">
        <v>1999</v>
      </c>
      <c r="E171" s="121">
        <v>1.6666666666666666E-2</v>
      </c>
      <c r="F171" s="121">
        <v>1.8121527777777778E-2</v>
      </c>
      <c r="G171" s="122">
        <f t="shared" si="14"/>
        <v>0.9197164207702625</v>
      </c>
      <c r="H171" s="123">
        <v>1.8518518518518521E-2</v>
      </c>
      <c r="I171" s="123">
        <v>1.8975694444444444E-2</v>
      </c>
      <c r="J171" s="124">
        <f t="shared" si="15"/>
        <v>0.97590728880756339</v>
      </c>
      <c r="K171" s="125">
        <f t="shared" si="16"/>
        <v>1.8956237095778259</v>
      </c>
    </row>
    <row r="172" spans="1:11" customFormat="1" x14ac:dyDescent="0.25">
      <c r="A172" s="118" t="s">
        <v>190</v>
      </c>
      <c r="B172" s="119" t="s">
        <v>241</v>
      </c>
      <c r="C172" s="120" t="s">
        <v>27</v>
      </c>
      <c r="D172" s="120">
        <v>1998</v>
      </c>
      <c r="E172" s="121">
        <v>1.6666666666666666E-2</v>
      </c>
      <c r="F172" s="121">
        <v>1.7900462962962962E-2</v>
      </c>
      <c r="G172" s="122">
        <f t="shared" si="14"/>
        <v>0.93107461528514168</v>
      </c>
      <c r="H172" s="123">
        <v>1.9479166666666669E-2</v>
      </c>
      <c r="I172" s="123">
        <v>2.0256944444444445E-2</v>
      </c>
      <c r="J172" s="124">
        <f t="shared" si="15"/>
        <v>0.96160438806993498</v>
      </c>
      <c r="K172" s="125">
        <f t="shared" si="16"/>
        <v>1.8926790033550767</v>
      </c>
    </row>
    <row r="173" spans="1:11" customFormat="1" x14ac:dyDescent="0.25">
      <c r="A173" s="118" t="s">
        <v>221</v>
      </c>
      <c r="B173" s="119" t="s">
        <v>242</v>
      </c>
      <c r="C173" s="120" t="s">
        <v>10</v>
      </c>
      <c r="D173" s="120">
        <v>1999</v>
      </c>
      <c r="E173" s="121">
        <v>1.4988425925925926E-2</v>
      </c>
      <c r="F173" s="121">
        <v>1.6105324074074074E-2</v>
      </c>
      <c r="G173" s="122">
        <f t="shared" si="14"/>
        <v>0.93065037729069355</v>
      </c>
      <c r="H173" s="123">
        <v>1.7638888888888888E-2</v>
      </c>
      <c r="I173" s="123">
        <v>1.8350694444444444E-2</v>
      </c>
      <c r="J173" s="124">
        <f t="shared" si="15"/>
        <v>0.96121097445600756</v>
      </c>
      <c r="K173" s="125">
        <f t="shared" si="16"/>
        <v>1.8918613517467011</v>
      </c>
    </row>
    <row r="174" spans="1:11" customFormat="1" x14ac:dyDescent="0.25">
      <c r="A174" s="118" t="s">
        <v>17</v>
      </c>
      <c r="B174" s="119" t="s">
        <v>243</v>
      </c>
      <c r="C174" s="120" t="s">
        <v>10</v>
      </c>
      <c r="D174" s="120">
        <v>1998</v>
      </c>
      <c r="E174" s="121">
        <v>1.4988425925925926E-2</v>
      </c>
      <c r="F174" s="121">
        <v>1.635763888888889E-2</v>
      </c>
      <c r="G174" s="122">
        <f t="shared" si="14"/>
        <v>0.9162951956414066</v>
      </c>
      <c r="H174" s="123">
        <v>1.6805555555555556E-2</v>
      </c>
      <c r="I174" s="123">
        <v>1.7231481481481483E-2</v>
      </c>
      <c r="J174" s="124">
        <f t="shared" si="15"/>
        <v>0.9752821063944116</v>
      </c>
      <c r="K174" s="125">
        <f t="shared" si="16"/>
        <v>1.8915773020358182</v>
      </c>
    </row>
    <row r="175" spans="1:11" customFormat="1" x14ac:dyDescent="0.25">
      <c r="A175" s="118" t="s">
        <v>8</v>
      </c>
      <c r="B175" s="119" t="s">
        <v>244</v>
      </c>
      <c r="C175" s="120" t="s">
        <v>10</v>
      </c>
      <c r="D175" s="120">
        <v>1998</v>
      </c>
      <c r="E175" s="121">
        <v>1.4988425925925926E-2</v>
      </c>
      <c r="F175" s="121">
        <v>1.6584490740740743E-2</v>
      </c>
      <c r="G175" s="122">
        <f t="shared" si="14"/>
        <v>0.90376160234489478</v>
      </c>
      <c r="H175" s="123">
        <v>1.7638888888888888E-2</v>
      </c>
      <c r="I175" s="123">
        <v>1.7871527777777778E-2</v>
      </c>
      <c r="J175" s="124">
        <f t="shared" si="15"/>
        <v>0.98698270837380997</v>
      </c>
      <c r="K175" s="125">
        <f t="shared" si="16"/>
        <v>1.8907443107187047</v>
      </c>
    </row>
    <row r="176" spans="1:11" customFormat="1" x14ac:dyDescent="0.25">
      <c r="A176" s="118" t="s">
        <v>245</v>
      </c>
      <c r="B176" s="119" t="s">
        <v>246</v>
      </c>
      <c r="C176" s="120" t="s">
        <v>27</v>
      </c>
      <c r="D176" s="120">
        <v>1999</v>
      </c>
      <c r="E176" s="121">
        <v>1.6666666666666666E-2</v>
      </c>
      <c r="F176" s="121">
        <v>1.8013888888888888E-2</v>
      </c>
      <c r="G176" s="122">
        <f t="shared" si="14"/>
        <v>0.9252120277563608</v>
      </c>
      <c r="H176" s="123">
        <v>1.9479166666666669E-2</v>
      </c>
      <c r="I176" s="123">
        <v>2.0177083333333335E-2</v>
      </c>
      <c r="J176" s="124">
        <f t="shared" si="15"/>
        <v>0.96541042849767689</v>
      </c>
      <c r="K176" s="125">
        <f t="shared" si="16"/>
        <v>1.8906224562540377</v>
      </c>
    </row>
    <row r="177" spans="1:11" customFormat="1" x14ac:dyDescent="0.25">
      <c r="A177" s="118" t="s">
        <v>95</v>
      </c>
      <c r="B177" s="119" t="s">
        <v>247</v>
      </c>
      <c r="C177" s="120" t="s">
        <v>10</v>
      </c>
      <c r="D177" s="120">
        <v>1999</v>
      </c>
      <c r="E177" s="121">
        <v>1.4988425925925926E-2</v>
      </c>
      <c r="F177" s="121">
        <v>1.620949074074074E-2</v>
      </c>
      <c r="G177" s="122">
        <f t="shared" si="14"/>
        <v>0.92466976079971441</v>
      </c>
      <c r="H177" s="123">
        <v>1.7638888888888888E-2</v>
      </c>
      <c r="I177" s="123">
        <v>1.8270833333333333E-2</v>
      </c>
      <c r="J177" s="124">
        <f t="shared" si="15"/>
        <v>0.96541239072595963</v>
      </c>
      <c r="K177" s="125">
        <f t="shared" si="16"/>
        <v>1.890082151525674</v>
      </c>
    </row>
    <row r="178" spans="1:11" customFormat="1" x14ac:dyDescent="0.25">
      <c r="A178" s="118" t="s">
        <v>116</v>
      </c>
      <c r="B178" s="119" t="s">
        <v>248</v>
      </c>
      <c r="C178" s="120" t="s">
        <v>27</v>
      </c>
      <c r="D178" s="120">
        <v>1999</v>
      </c>
      <c r="E178" s="121">
        <v>1.6666666666666666E-2</v>
      </c>
      <c r="F178" s="121">
        <v>1.8267361111111113E-2</v>
      </c>
      <c r="G178" s="122">
        <f t="shared" si="14"/>
        <v>0.9123740733700817</v>
      </c>
      <c r="H178" s="123">
        <v>1.8518518518518521E-2</v>
      </c>
      <c r="I178" s="123">
        <v>1.8975694444444444E-2</v>
      </c>
      <c r="J178" s="124">
        <f t="shared" si="15"/>
        <v>0.97590728880756339</v>
      </c>
      <c r="K178" s="125">
        <f t="shared" si="16"/>
        <v>1.8882813621776451</v>
      </c>
    </row>
    <row r="179" spans="1:11" customFormat="1" x14ac:dyDescent="0.25">
      <c r="A179" s="118" t="s">
        <v>132</v>
      </c>
      <c r="B179" s="119" t="s">
        <v>249</v>
      </c>
      <c r="C179" s="120" t="s">
        <v>10</v>
      </c>
      <c r="D179" s="120">
        <v>1997</v>
      </c>
      <c r="E179" s="121">
        <v>1.4699074074074074E-2</v>
      </c>
      <c r="F179" s="121">
        <v>1.6260416666666666E-2</v>
      </c>
      <c r="G179" s="122">
        <f t="shared" si="14"/>
        <v>0.90397893088476056</v>
      </c>
      <c r="H179" s="123">
        <v>1.7291666666666667E-2</v>
      </c>
      <c r="I179" s="123">
        <v>1.7571759259259259E-2</v>
      </c>
      <c r="J179" s="124">
        <f t="shared" si="15"/>
        <v>0.98406007113687266</v>
      </c>
      <c r="K179" s="125">
        <f t="shared" si="16"/>
        <v>1.8880390020216331</v>
      </c>
    </row>
    <row r="180" spans="1:11" customFormat="1" x14ac:dyDescent="0.25">
      <c r="A180" s="118" t="s">
        <v>156</v>
      </c>
      <c r="B180" s="119" t="s">
        <v>250</v>
      </c>
      <c r="C180" s="128" t="s">
        <v>27</v>
      </c>
      <c r="D180" s="120">
        <v>1998</v>
      </c>
      <c r="E180" s="121">
        <v>1.6666666666666666E-2</v>
      </c>
      <c r="F180" s="121">
        <v>1.8152777777777778E-2</v>
      </c>
      <c r="G180" s="122">
        <f t="shared" si="14"/>
        <v>0.91813312930374902</v>
      </c>
      <c r="H180" s="123">
        <v>1.9479166666666669E-2</v>
      </c>
      <c r="I180" s="123">
        <v>2.0097222222222221E-2</v>
      </c>
      <c r="J180" s="124">
        <f t="shared" si="15"/>
        <v>0.9692467173462338</v>
      </c>
      <c r="K180" s="125">
        <f t="shared" si="16"/>
        <v>1.8873798466499827</v>
      </c>
    </row>
    <row r="181" spans="1:11" customFormat="1" x14ac:dyDescent="0.25">
      <c r="A181" s="118" t="s">
        <v>160</v>
      </c>
      <c r="B181" s="119" t="s">
        <v>251</v>
      </c>
      <c r="C181" s="120" t="s">
        <v>27</v>
      </c>
      <c r="D181" s="120">
        <v>1997</v>
      </c>
      <c r="E181" s="121">
        <v>1.6377314814814813E-2</v>
      </c>
      <c r="F181" s="121">
        <v>1.7890046296296296E-2</v>
      </c>
      <c r="G181" s="122">
        <f t="shared" si="14"/>
        <v>0.9154428414310668</v>
      </c>
      <c r="H181" s="123">
        <v>1.9212962962962963E-2</v>
      </c>
      <c r="I181" s="123">
        <v>1.9785879629629629E-2</v>
      </c>
      <c r="J181" s="124">
        <f t="shared" si="15"/>
        <v>0.97104416496051482</v>
      </c>
      <c r="K181" s="125">
        <f t="shared" si="16"/>
        <v>1.8864870063915817</v>
      </c>
    </row>
    <row r="182" spans="1:11" customFormat="1" x14ac:dyDescent="0.25">
      <c r="A182" s="118" t="s">
        <v>71</v>
      </c>
      <c r="B182" s="119" t="s">
        <v>252</v>
      </c>
      <c r="C182" s="120" t="s">
        <v>10</v>
      </c>
      <c r="D182" s="120">
        <v>1999</v>
      </c>
      <c r="E182" s="121">
        <v>1.4988425925925926E-2</v>
      </c>
      <c r="F182" s="121">
        <v>1.6456018518518519E-2</v>
      </c>
      <c r="G182" s="122">
        <f t="shared" si="14"/>
        <v>0.91081727387818257</v>
      </c>
      <c r="H182" s="123">
        <v>1.7638888888888888E-2</v>
      </c>
      <c r="I182" s="123">
        <v>1.8114583333333333E-2</v>
      </c>
      <c r="J182" s="124">
        <f t="shared" si="15"/>
        <v>0.97373969714395237</v>
      </c>
      <c r="K182" s="125">
        <f t="shared" si="16"/>
        <v>1.884556971022135</v>
      </c>
    </row>
    <row r="183" spans="1:11" customFormat="1" x14ac:dyDescent="0.25">
      <c r="A183" s="118" t="s">
        <v>156</v>
      </c>
      <c r="B183" s="119" t="s">
        <v>253</v>
      </c>
      <c r="C183" s="128" t="s">
        <v>27</v>
      </c>
      <c r="D183" s="120">
        <v>1998</v>
      </c>
      <c r="E183" s="121">
        <v>1.6666666666666666E-2</v>
      </c>
      <c r="F183" s="121">
        <v>1.7552083333333333E-2</v>
      </c>
      <c r="G183" s="122">
        <f t="shared" si="14"/>
        <v>0.94955489614243327</v>
      </c>
      <c r="H183" s="123">
        <v>1.9479166666666669E-2</v>
      </c>
      <c r="I183" s="123">
        <v>2.0877314814814817E-2</v>
      </c>
      <c r="J183" s="124">
        <f t="shared" si="15"/>
        <v>0.93303026943120082</v>
      </c>
      <c r="K183" s="125">
        <f t="shared" si="16"/>
        <v>1.8825851655736341</v>
      </c>
    </row>
    <row r="184" spans="1:11" customFormat="1" x14ac:dyDescent="0.25">
      <c r="A184" s="118" t="s">
        <v>76</v>
      </c>
      <c r="B184" s="119" t="s">
        <v>254</v>
      </c>
      <c r="C184" s="120" t="s">
        <v>27</v>
      </c>
      <c r="D184" s="120">
        <v>1997</v>
      </c>
      <c r="E184" s="121">
        <v>1.6377314814814813E-2</v>
      </c>
      <c r="F184" s="121">
        <v>1.7815972222222223E-2</v>
      </c>
      <c r="G184" s="122">
        <f t="shared" si="14"/>
        <v>0.91924900928993691</v>
      </c>
      <c r="H184" s="123">
        <v>1.800925925925926E-2</v>
      </c>
      <c r="I184" s="123">
        <v>1.8695601851851852E-2</v>
      </c>
      <c r="J184" s="124">
        <f t="shared" si="15"/>
        <v>0.96328855320993001</v>
      </c>
      <c r="K184" s="125">
        <f t="shared" si="16"/>
        <v>1.8825375624998668</v>
      </c>
    </row>
    <row r="185" spans="1:11" customFormat="1" x14ac:dyDescent="0.25">
      <c r="A185" s="118" t="s">
        <v>49</v>
      </c>
      <c r="B185" s="119" t="s">
        <v>255</v>
      </c>
      <c r="C185" s="120" t="s">
        <v>27</v>
      </c>
      <c r="D185" s="120">
        <v>1997</v>
      </c>
      <c r="E185" s="121">
        <v>1.6377314814814813E-2</v>
      </c>
      <c r="F185" s="121">
        <v>1.8109953703703704E-2</v>
      </c>
      <c r="G185" s="122">
        <f t="shared" si="14"/>
        <v>0.9043267079951427</v>
      </c>
      <c r="H185" s="123">
        <v>1.800925925925926E-2</v>
      </c>
      <c r="I185" s="123">
        <v>1.8418981481481481E-2</v>
      </c>
      <c r="J185" s="124">
        <f t="shared" si="15"/>
        <v>0.97775543546562782</v>
      </c>
      <c r="K185" s="125">
        <f t="shared" si="16"/>
        <v>1.8820821434607704</v>
      </c>
    </row>
    <row r="186" spans="1:11" customFormat="1" x14ac:dyDescent="0.25">
      <c r="A186" s="118" t="s">
        <v>79</v>
      </c>
      <c r="B186" s="119" t="s">
        <v>256</v>
      </c>
      <c r="C186" s="120" t="s">
        <v>27</v>
      </c>
      <c r="D186" s="120">
        <v>1998</v>
      </c>
      <c r="E186" s="121">
        <v>1.6666666666666666E-2</v>
      </c>
      <c r="F186" s="121">
        <v>1.8812499999999999E-2</v>
      </c>
      <c r="G186" s="122">
        <f t="shared" si="14"/>
        <v>0.88593576965669996</v>
      </c>
      <c r="H186" s="123">
        <v>1.9479166666666669E-2</v>
      </c>
      <c r="I186" s="123">
        <v>1.9648148148148147E-2</v>
      </c>
      <c r="J186" s="124">
        <f t="shared" si="15"/>
        <v>0.99139962299717266</v>
      </c>
      <c r="K186" s="125">
        <f t="shared" si="16"/>
        <v>1.8773353926538725</v>
      </c>
    </row>
    <row r="187" spans="1:11" customFormat="1" x14ac:dyDescent="0.25">
      <c r="A187" s="118" t="s">
        <v>49</v>
      </c>
      <c r="B187" s="119" t="s">
        <v>257</v>
      </c>
      <c r="C187" s="120" t="s">
        <v>27</v>
      </c>
      <c r="D187" s="120">
        <v>1996</v>
      </c>
      <c r="E187" s="121">
        <v>1.6145833333333335E-2</v>
      </c>
      <c r="F187" s="121">
        <v>1.7668981481481483E-2</v>
      </c>
      <c r="G187" s="122">
        <f t="shared" si="14"/>
        <v>0.91379536224289271</v>
      </c>
      <c r="H187" s="123">
        <v>1.894675925925926E-2</v>
      </c>
      <c r="I187" s="123">
        <v>1.9788194444444445E-2</v>
      </c>
      <c r="J187" s="124">
        <f t="shared" si="15"/>
        <v>0.95747792010294208</v>
      </c>
      <c r="K187" s="133">
        <f t="shared" si="16"/>
        <v>1.8712732823458347</v>
      </c>
    </row>
    <row r="188" spans="1:11" customFormat="1" x14ac:dyDescent="0.25">
      <c r="A188" s="118" t="s">
        <v>245</v>
      </c>
      <c r="B188" s="119" t="s">
        <v>258</v>
      </c>
      <c r="C188" s="120" t="s">
        <v>10</v>
      </c>
      <c r="D188" s="120">
        <v>1998</v>
      </c>
      <c r="E188" s="121">
        <v>1.4988425925925926E-2</v>
      </c>
      <c r="F188" s="121">
        <v>1.5910879629629629E-2</v>
      </c>
      <c r="G188" s="122">
        <f t="shared" si="14"/>
        <v>0.94202371426493059</v>
      </c>
      <c r="H188" s="123">
        <v>1.7638888888888888E-2</v>
      </c>
      <c r="I188" s="123">
        <v>1.9012731481481481E-2</v>
      </c>
      <c r="J188" s="124">
        <f t="shared" si="15"/>
        <v>0.92774091434832895</v>
      </c>
      <c r="K188" s="125">
        <f t="shared" si="16"/>
        <v>1.8697646286132596</v>
      </c>
    </row>
    <row r="189" spans="1:11" customFormat="1" x14ac:dyDescent="0.25">
      <c r="A189" s="118" t="s">
        <v>79</v>
      </c>
      <c r="B189" s="119" t="s">
        <v>259</v>
      </c>
      <c r="C189" s="120" t="s">
        <v>27</v>
      </c>
      <c r="D189" s="120">
        <v>1999</v>
      </c>
      <c r="E189" s="127">
        <v>1.6666666666666666E-2</v>
      </c>
      <c r="F189" s="121">
        <v>1.9135416666666665E-2</v>
      </c>
      <c r="G189" s="122">
        <f t="shared" si="14"/>
        <v>0.87098530212302672</v>
      </c>
      <c r="H189" s="123">
        <v>1.8518518518518521E-2</v>
      </c>
      <c r="I189" s="123">
        <v>1.8547453703703701E-2</v>
      </c>
      <c r="J189" s="124">
        <f t="shared" si="15"/>
        <v>0.99843993759750416</v>
      </c>
      <c r="K189" s="125">
        <f t="shared" si="16"/>
        <v>1.8694252397205309</v>
      </c>
    </row>
    <row r="190" spans="1:11" customFormat="1" x14ac:dyDescent="0.25">
      <c r="A190" s="118" t="s">
        <v>21</v>
      </c>
      <c r="B190" s="119" t="s">
        <v>260</v>
      </c>
      <c r="C190" s="120" t="s">
        <v>27</v>
      </c>
      <c r="D190" s="120">
        <v>1998</v>
      </c>
      <c r="E190" s="121">
        <v>1.6666666666666666E-2</v>
      </c>
      <c r="F190" s="121">
        <v>1.8621527777777779E-2</v>
      </c>
      <c r="G190" s="122">
        <f t="shared" si="14"/>
        <v>0.89502144322207711</v>
      </c>
      <c r="H190" s="123">
        <v>1.9479166666666669E-2</v>
      </c>
      <c r="I190" s="123">
        <v>2.0054398148148148E-2</v>
      </c>
      <c r="J190" s="124">
        <f t="shared" si="15"/>
        <v>0.97131644254631511</v>
      </c>
      <c r="K190" s="125">
        <f t="shared" si="16"/>
        <v>1.8663378857683921</v>
      </c>
    </row>
    <row r="191" spans="1:11" customFormat="1" x14ac:dyDescent="0.25">
      <c r="A191" s="118" t="s">
        <v>95</v>
      </c>
      <c r="B191" s="119" t="s">
        <v>261</v>
      </c>
      <c r="C191" s="120" t="s">
        <v>10</v>
      </c>
      <c r="D191" s="120">
        <v>1999</v>
      </c>
      <c r="E191" s="121">
        <v>1.4988425925925926E-2</v>
      </c>
      <c r="F191" s="121">
        <v>1.6446759259259262E-2</v>
      </c>
      <c r="G191" s="122">
        <f t="shared" si="14"/>
        <v>0.91133004926108363</v>
      </c>
      <c r="H191" s="123">
        <v>1.7638888888888888E-2</v>
      </c>
      <c r="I191" s="123">
        <v>1.8499999999999999E-2</v>
      </c>
      <c r="J191" s="124">
        <f t="shared" si="15"/>
        <v>0.95345345345345345</v>
      </c>
      <c r="K191" s="125">
        <f t="shared" si="16"/>
        <v>1.8647835027145372</v>
      </c>
    </row>
    <row r="192" spans="1:11" customFormat="1" x14ac:dyDescent="0.25">
      <c r="A192" s="118" t="s">
        <v>17</v>
      </c>
      <c r="B192" s="119" t="s">
        <v>262</v>
      </c>
      <c r="C192" s="120" t="s">
        <v>10</v>
      </c>
      <c r="D192" s="120">
        <v>1999</v>
      </c>
      <c r="E192" s="121">
        <v>1.4988425925925926E-2</v>
      </c>
      <c r="F192" s="121">
        <v>1.6892361111111111E-2</v>
      </c>
      <c r="G192" s="122">
        <f t="shared" si="14"/>
        <v>0.88729016786570736</v>
      </c>
      <c r="H192" s="123">
        <v>1.6805555555555556E-2</v>
      </c>
      <c r="I192" s="123">
        <v>1.7231481481481483E-2</v>
      </c>
      <c r="J192" s="124">
        <f t="shared" si="15"/>
        <v>0.9752821063944116</v>
      </c>
      <c r="K192" s="125">
        <f t="shared" si="16"/>
        <v>1.862572274260119</v>
      </c>
    </row>
    <row r="193" spans="1:11" customFormat="1" x14ac:dyDescent="0.25">
      <c r="A193" s="118" t="s">
        <v>116</v>
      </c>
      <c r="B193" s="119" t="s">
        <v>263</v>
      </c>
      <c r="C193" s="120" t="s">
        <v>10</v>
      </c>
      <c r="D193" s="120">
        <v>1999</v>
      </c>
      <c r="E193" s="121">
        <v>1.4988425925925926E-2</v>
      </c>
      <c r="F193" s="121">
        <v>1.7243055555555557E-2</v>
      </c>
      <c r="G193" s="122">
        <f t="shared" si="14"/>
        <v>0.86924419385152363</v>
      </c>
      <c r="H193" s="123">
        <v>1.6805555555555556E-2</v>
      </c>
      <c r="I193" s="123">
        <v>1.6931712962962964E-2</v>
      </c>
      <c r="J193" s="124">
        <f t="shared" si="15"/>
        <v>0.9925490464146558</v>
      </c>
      <c r="K193" s="125">
        <f t="shared" si="16"/>
        <v>1.8617932402661794</v>
      </c>
    </row>
    <row r="194" spans="1:11" customFormat="1" x14ac:dyDescent="0.25">
      <c r="A194" s="118" t="s">
        <v>21</v>
      </c>
      <c r="B194" s="119" t="s">
        <v>264</v>
      </c>
      <c r="C194" s="120" t="s">
        <v>27</v>
      </c>
      <c r="D194" s="120">
        <v>1996</v>
      </c>
      <c r="E194" s="121">
        <v>1.6145833333333335E-2</v>
      </c>
      <c r="F194" s="121">
        <v>1.7526620370370369E-2</v>
      </c>
      <c r="G194" s="122">
        <f t="shared" si="14"/>
        <v>0.92121772436109106</v>
      </c>
      <c r="H194" s="123">
        <v>1.800925925925926E-2</v>
      </c>
      <c r="I194" s="123">
        <v>1.9248842592592592E-2</v>
      </c>
      <c r="J194" s="124">
        <f t="shared" si="15"/>
        <v>0.93560218868378331</v>
      </c>
      <c r="K194" s="133">
        <f t="shared" si="16"/>
        <v>1.8568199130448744</v>
      </c>
    </row>
    <row r="195" spans="1:11" customFormat="1" x14ac:dyDescent="0.25">
      <c r="A195" s="118" t="s">
        <v>142</v>
      </c>
      <c r="B195" s="119" t="s">
        <v>265</v>
      </c>
      <c r="C195" s="120" t="s">
        <v>10</v>
      </c>
      <c r="D195" s="120">
        <v>1999</v>
      </c>
      <c r="E195" s="121">
        <v>1.4988425925925926E-2</v>
      </c>
      <c r="F195" s="121">
        <v>1.6068287037037037E-2</v>
      </c>
      <c r="G195" s="122">
        <f t="shared" si="14"/>
        <v>0.93279550529424471</v>
      </c>
      <c r="H195" s="123">
        <v>1.7638888888888888E-2</v>
      </c>
      <c r="I195" s="123">
        <v>1.9118055555555558E-2</v>
      </c>
      <c r="J195" s="124">
        <f t="shared" si="15"/>
        <v>0.92262985833636013</v>
      </c>
      <c r="K195" s="125">
        <f t="shared" si="16"/>
        <v>1.8554253636306048</v>
      </c>
    </row>
    <row r="196" spans="1:11" customFormat="1" x14ac:dyDescent="0.25">
      <c r="A196" s="126" t="s">
        <v>36</v>
      </c>
      <c r="B196" s="119" t="s">
        <v>266</v>
      </c>
      <c r="C196" s="120" t="s">
        <v>27</v>
      </c>
      <c r="D196" s="120">
        <v>1996</v>
      </c>
      <c r="E196" s="121">
        <v>1.6145833333333335E-2</v>
      </c>
      <c r="F196" s="121">
        <v>1.8000000000000002E-2</v>
      </c>
      <c r="G196" s="122">
        <f t="shared" si="14"/>
        <v>0.8969907407407407</v>
      </c>
      <c r="H196" s="123">
        <v>1.894675925925926E-2</v>
      </c>
      <c r="I196" s="123">
        <v>1.990625E-2</v>
      </c>
      <c r="J196" s="124">
        <f t="shared" si="15"/>
        <v>0.95179952322809469</v>
      </c>
      <c r="K196" s="133">
        <f t="shared" si="16"/>
        <v>1.8487902639688354</v>
      </c>
    </row>
    <row r="197" spans="1:11" customFormat="1" x14ac:dyDescent="0.25">
      <c r="A197" s="118" t="s">
        <v>52</v>
      </c>
      <c r="B197" s="119" t="s">
        <v>267</v>
      </c>
      <c r="C197" s="120" t="s">
        <v>10</v>
      </c>
      <c r="D197" s="120">
        <v>1996</v>
      </c>
      <c r="E197" s="121">
        <v>1.4409722222222221E-2</v>
      </c>
      <c r="F197" s="121">
        <v>1.5721064814814813E-2</v>
      </c>
      <c r="G197" s="122">
        <f t="shared" si="14"/>
        <v>0.91658691010822357</v>
      </c>
      <c r="H197" s="123">
        <v>1.6944444444444443E-2</v>
      </c>
      <c r="I197" s="123">
        <v>1.824537037037037E-2</v>
      </c>
      <c r="J197" s="124">
        <f t="shared" si="15"/>
        <v>0.92869829992387709</v>
      </c>
      <c r="K197" s="125">
        <f t="shared" si="16"/>
        <v>1.8452852100321007</v>
      </c>
    </row>
    <row r="198" spans="1:11" customFormat="1" x14ac:dyDescent="0.25">
      <c r="A198" s="118" t="s">
        <v>11</v>
      </c>
      <c r="B198" s="119" t="s">
        <v>268</v>
      </c>
      <c r="C198" s="120" t="s">
        <v>10</v>
      </c>
      <c r="D198" s="120">
        <v>1998</v>
      </c>
      <c r="E198" s="121">
        <v>1.4988425925925926E-2</v>
      </c>
      <c r="F198" s="121">
        <v>1.6814814814814814E-2</v>
      </c>
      <c r="G198" s="122">
        <f t="shared" si="14"/>
        <v>0.89138215859030845</v>
      </c>
      <c r="H198" s="123">
        <v>1.6805555555555556E-2</v>
      </c>
      <c r="I198" s="123">
        <v>1.7620370370370373E-2</v>
      </c>
      <c r="J198" s="124">
        <f t="shared" si="15"/>
        <v>0.95375722543352592</v>
      </c>
      <c r="K198" s="125">
        <f t="shared" si="16"/>
        <v>1.8451393840238344</v>
      </c>
    </row>
    <row r="199" spans="1:11" customFormat="1" x14ac:dyDescent="0.25">
      <c r="A199" s="118" t="s">
        <v>142</v>
      </c>
      <c r="B199" s="119" t="s">
        <v>269</v>
      </c>
      <c r="C199" s="120" t="s">
        <v>27</v>
      </c>
      <c r="D199" s="120">
        <v>1999</v>
      </c>
      <c r="E199" s="121">
        <v>1.6666666666666666E-2</v>
      </c>
      <c r="F199" s="127">
        <v>1.9166666666666669E-2</v>
      </c>
      <c r="G199" s="122">
        <f t="shared" si="14"/>
        <v>0.86956521739130421</v>
      </c>
      <c r="H199" s="123">
        <v>1.8518518518518521E-2</v>
      </c>
      <c r="I199" s="123">
        <v>1.904861111111111E-2</v>
      </c>
      <c r="J199" s="124">
        <f t="shared" si="15"/>
        <v>0.97217158828533257</v>
      </c>
      <c r="K199" s="125">
        <f t="shared" si="16"/>
        <v>1.8417368056766368</v>
      </c>
    </row>
    <row r="200" spans="1:11" customFormat="1" x14ac:dyDescent="0.25">
      <c r="A200" s="118" t="s">
        <v>95</v>
      </c>
      <c r="B200" s="119" t="s">
        <v>270</v>
      </c>
      <c r="C200" s="120" t="s">
        <v>10</v>
      </c>
      <c r="D200" s="120">
        <v>1999</v>
      </c>
      <c r="E200" s="121">
        <v>1.4988425925925926E-2</v>
      </c>
      <c r="F200" s="121">
        <v>1.6837962962962961E-2</v>
      </c>
      <c r="G200" s="122">
        <f t="shared" si="14"/>
        <v>0.89015672257354972</v>
      </c>
      <c r="H200" s="123">
        <v>1.7638888888888888E-2</v>
      </c>
      <c r="I200" s="123">
        <v>1.8586805555555554E-2</v>
      </c>
      <c r="J200" s="124">
        <f t="shared" si="15"/>
        <v>0.94900056043340186</v>
      </c>
      <c r="K200" s="125">
        <f t="shared" si="16"/>
        <v>1.8391572830069516</v>
      </c>
    </row>
    <row r="201" spans="1:11" customFormat="1" x14ac:dyDescent="0.25">
      <c r="A201" s="118" t="s">
        <v>11</v>
      </c>
      <c r="B201" s="119" t="s">
        <v>271</v>
      </c>
      <c r="C201" s="120" t="s">
        <v>10</v>
      </c>
      <c r="D201" s="120">
        <v>1998</v>
      </c>
      <c r="E201" s="121">
        <v>1.4988425925925926E-2</v>
      </c>
      <c r="F201" s="121">
        <v>1.6960648148148148E-2</v>
      </c>
      <c r="G201" s="122">
        <f t="shared" si="14"/>
        <v>0.88371775624402893</v>
      </c>
      <c r="H201" s="123">
        <v>1.6805555555555556E-2</v>
      </c>
      <c r="I201" s="123">
        <v>1.7620370370370373E-2</v>
      </c>
      <c r="J201" s="124">
        <f t="shared" si="15"/>
        <v>0.95375722543352592</v>
      </c>
      <c r="K201" s="125">
        <f t="shared" si="16"/>
        <v>1.8374749816775549</v>
      </c>
    </row>
    <row r="202" spans="1:11" customFormat="1" x14ac:dyDescent="0.25">
      <c r="A202" s="118" t="s">
        <v>30</v>
      </c>
      <c r="B202" s="119" t="s">
        <v>272</v>
      </c>
      <c r="C202" s="120" t="s">
        <v>27</v>
      </c>
      <c r="D202" s="120">
        <v>1998</v>
      </c>
      <c r="E202" s="121">
        <v>1.6666666666666666E-2</v>
      </c>
      <c r="F202" s="121">
        <v>1.860300925925926E-2</v>
      </c>
      <c r="G202" s="122">
        <f t="shared" ref="G202:G219" si="17">E202/F202</f>
        <v>0.89591239967647607</v>
      </c>
      <c r="H202" s="123">
        <v>1.9479166666666669E-2</v>
      </c>
      <c r="I202" s="123">
        <v>2.0761574074074075E-2</v>
      </c>
      <c r="J202" s="124">
        <f t="shared" si="15"/>
        <v>0.93823168692161896</v>
      </c>
      <c r="K202" s="125">
        <f t="shared" si="16"/>
        <v>1.8341440865980951</v>
      </c>
    </row>
    <row r="203" spans="1:11" customFormat="1" x14ac:dyDescent="0.25">
      <c r="A203" s="118" t="s">
        <v>132</v>
      </c>
      <c r="B203" s="119" t="s">
        <v>273</v>
      </c>
      <c r="C203" s="120" t="s">
        <v>10</v>
      </c>
      <c r="D203" s="120">
        <v>1996</v>
      </c>
      <c r="E203" s="121">
        <v>1.4409722222222221E-2</v>
      </c>
      <c r="F203" s="121">
        <v>1.5684027777777779E-2</v>
      </c>
      <c r="G203" s="122">
        <f t="shared" si="17"/>
        <v>0.91875138366172227</v>
      </c>
      <c r="H203" s="123">
        <v>1.6944444444444443E-2</v>
      </c>
      <c r="I203" s="123">
        <v>1.8534722222222223E-2</v>
      </c>
      <c r="J203" s="124">
        <f t="shared" si="15"/>
        <v>0.91420007493443223</v>
      </c>
      <c r="K203" s="125">
        <f t="shared" si="16"/>
        <v>1.8329514585961544</v>
      </c>
    </row>
    <row r="204" spans="1:11" customFormat="1" x14ac:dyDescent="0.25">
      <c r="A204" s="118" t="s">
        <v>21</v>
      </c>
      <c r="B204" s="119" t="s">
        <v>171</v>
      </c>
      <c r="C204" s="120" t="s">
        <v>27</v>
      </c>
      <c r="D204" s="120">
        <v>1999</v>
      </c>
      <c r="E204" s="121">
        <v>1.6666666666666666E-2</v>
      </c>
      <c r="F204" s="121">
        <v>1.9410879629629629E-2</v>
      </c>
      <c r="G204" s="122">
        <f t="shared" si="17"/>
        <v>0.85862500745334214</v>
      </c>
      <c r="H204" s="123">
        <v>1.8518518518518521E-2</v>
      </c>
      <c r="I204" s="123">
        <v>1.8899305555555555E-2</v>
      </c>
      <c r="J204" s="124">
        <f t="shared" si="15"/>
        <v>0.9798517974156411</v>
      </c>
      <c r="K204" s="125">
        <f t="shared" si="16"/>
        <v>1.8384768048689832</v>
      </c>
    </row>
    <row r="205" spans="1:11" customFormat="1" x14ac:dyDescent="0.25">
      <c r="A205" s="130" t="s">
        <v>55</v>
      </c>
      <c r="B205" s="131" t="s">
        <v>274</v>
      </c>
      <c r="C205" s="128" t="s">
        <v>27</v>
      </c>
      <c r="D205" s="132">
        <v>1998</v>
      </c>
      <c r="E205" s="121">
        <v>1.6666666666666666E-2</v>
      </c>
      <c r="F205" s="121">
        <v>1.8827546296296297E-2</v>
      </c>
      <c r="G205" s="122">
        <f t="shared" si="17"/>
        <v>0.88522776172619411</v>
      </c>
      <c r="H205" s="123">
        <v>1.9479166666666669E-2</v>
      </c>
      <c r="I205" s="123">
        <v>2.0755787037037034E-2</v>
      </c>
      <c r="J205" s="124">
        <f t="shared" si="15"/>
        <v>0.9384932805442483</v>
      </c>
      <c r="K205" s="125">
        <f t="shared" si="16"/>
        <v>1.8237210422704424</v>
      </c>
    </row>
    <row r="206" spans="1:11" customFormat="1" x14ac:dyDescent="0.25">
      <c r="A206" s="118" t="s">
        <v>190</v>
      </c>
      <c r="B206" s="119" t="s">
        <v>155</v>
      </c>
      <c r="C206" s="120" t="s">
        <v>10</v>
      </c>
      <c r="D206" s="120">
        <v>1997</v>
      </c>
      <c r="E206" s="121">
        <v>1.4699074074074074E-2</v>
      </c>
      <c r="F206" s="121">
        <v>1.6322916666666666E-2</v>
      </c>
      <c r="G206" s="122">
        <f t="shared" si="17"/>
        <v>0.90051762036446148</v>
      </c>
      <c r="H206" s="123">
        <v>1.7291666666666667E-2</v>
      </c>
      <c r="I206" s="123">
        <v>1.8894675925925926E-2</v>
      </c>
      <c r="J206" s="124">
        <f t="shared" si="15"/>
        <v>0.91516079632465541</v>
      </c>
      <c r="K206" s="125">
        <f t="shared" si="16"/>
        <v>1.8156784166891169</v>
      </c>
    </row>
    <row r="207" spans="1:11" customFormat="1" x14ac:dyDescent="0.25">
      <c r="A207" s="118" t="s">
        <v>34</v>
      </c>
      <c r="B207" s="119" t="s">
        <v>275</v>
      </c>
      <c r="C207" s="120" t="s">
        <v>10</v>
      </c>
      <c r="D207" s="120">
        <v>1997</v>
      </c>
      <c r="E207" s="121">
        <v>1.4699074074074074E-2</v>
      </c>
      <c r="F207" s="121">
        <v>1.5932870370370372E-2</v>
      </c>
      <c r="G207" s="122">
        <f t="shared" si="17"/>
        <v>0.92256283597268629</v>
      </c>
      <c r="H207" s="123">
        <v>1.7291666666666667E-2</v>
      </c>
      <c r="I207" s="123">
        <v>1.9462962962962963E-2</v>
      </c>
      <c r="J207" s="124">
        <f t="shared" si="15"/>
        <v>0.88843958135109424</v>
      </c>
      <c r="K207" s="125">
        <f t="shared" si="16"/>
        <v>1.8110024173237806</v>
      </c>
    </row>
    <row r="208" spans="1:11" customFormat="1" x14ac:dyDescent="0.25">
      <c r="A208" s="118" t="s">
        <v>30</v>
      </c>
      <c r="B208" s="119" t="s">
        <v>276</v>
      </c>
      <c r="C208" s="120" t="s">
        <v>10</v>
      </c>
      <c r="D208" s="120">
        <v>1999</v>
      </c>
      <c r="E208" s="121">
        <v>1.4988425925925926E-2</v>
      </c>
      <c r="F208" s="121">
        <v>1.7168981481481483E-2</v>
      </c>
      <c r="G208" s="122">
        <f t="shared" si="17"/>
        <v>0.87299447215855464</v>
      </c>
      <c r="H208" s="123">
        <v>1.7638888888888888E-2</v>
      </c>
      <c r="I208" s="123">
        <v>1.8850694444444444E-2</v>
      </c>
      <c r="J208" s="124">
        <f t="shared" si="15"/>
        <v>0.93571560139988941</v>
      </c>
      <c r="K208" s="125">
        <f t="shared" si="16"/>
        <v>1.808710073558444</v>
      </c>
    </row>
    <row r="209" spans="1:11" customFormat="1" x14ac:dyDescent="0.25">
      <c r="A209" s="118" t="s">
        <v>142</v>
      </c>
      <c r="B209" s="119" t="s">
        <v>277</v>
      </c>
      <c r="C209" s="120" t="s">
        <v>10</v>
      </c>
      <c r="D209" s="120">
        <v>1999</v>
      </c>
      <c r="E209" s="121">
        <v>1.4988425925925926E-2</v>
      </c>
      <c r="F209" s="121">
        <v>1.7649305555555553E-2</v>
      </c>
      <c r="G209" s="122">
        <f t="shared" si="17"/>
        <v>0.8492360154764248</v>
      </c>
      <c r="H209" s="123">
        <v>1.7638888888888888E-2</v>
      </c>
      <c r="I209" s="123">
        <v>1.8841435185185187E-2</v>
      </c>
      <c r="J209" s="124">
        <f t="shared" si="15"/>
        <v>0.93617544075188885</v>
      </c>
      <c r="K209" s="125">
        <f t="shared" si="16"/>
        <v>1.7854114562283137</v>
      </c>
    </row>
    <row r="210" spans="1:11" customFormat="1" x14ac:dyDescent="0.25">
      <c r="A210" s="118" t="s">
        <v>86</v>
      </c>
      <c r="B210" s="119" t="s">
        <v>278</v>
      </c>
      <c r="C210" s="120" t="s">
        <v>10</v>
      </c>
      <c r="D210" s="120">
        <v>1998</v>
      </c>
      <c r="E210" s="121">
        <v>1.4988425925925926E-2</v>
      </c>
      <c r="F210" s="121">
        <v>1.6666666666666666E-2</v>
      </c>
      <c r="G210" s="122">
        <f t="shared" si="17"/>
        <v>0.89930555555555558</v>
      </c>
      <c r="H210" s="123">
        <v>1.6805555555555556E-2</v>
      </c>
      <c r="I210" s="123">
        <v>1.8993055555555558E-2</v>
      </c>
      <c r="J210" s="124">
        <f t="shared" ref="J210:J219" si="18">H210/I210</f>
        <v>0.88482632541133444</v>
      </c>
      <c r="K210" s="125">
        <f t="shared" ref="K210:K219" si="19">G210+J210</f>
        <v>1.78413188096689</v>
      </c>
    </row>
    <row r="211" spans="1:11" customFormat="1" x14ac:dyDescent="0.25">
      <c r="A211" s="118" t="s">
        <v>86</v>
      </c>
      <c r="B211" s="119" t="s">
        <v>279</v>
      </c>
      <c r="C211" s="120" t="s">
        <v>10</v>
      </c>
      <c r="D211" s="120">
        <v>1999</v>
      </c>
      <c r="E211" s="121">
        <v>1.4988425925925926E-2</v>
      </c>
      <c r="F211" s="121">
        <v>1.7243055555555557E-2</v>
      </c>
      <c r="G211" s="122">
        <f t="shared" si="17"/>
        <v>0.86924419385152363</v>
      </c>
      <c r="H211" s="123">
        <v>1.6805555555555556E-2</v>
      </c>
      <c r="I211" s="123">
        <v>1.8993055555555558E-2</v>
      </c>
      <c r="J211" s="124">
        <f t="shared" si="18"/>
        <v>0.88482632541133444</v>
      </c>
      <c r="K211" s="125">
        <f t="shared" si="19"/>
        <v>1.7540705192628581</v>
      </c>
    </row>
    <row r="212" spans="1:11" customFormat="1" x14ac:dyDescent="0.25">
      <c r="A212" s="118" t="s">
        <v>11</v>
      </c>
      <c r="B212" s="119" t="s">
        <v>280</v>
      </c>
      <c r="C212" s="120" t="s">
        <v>10</v>
      </c>
      <c r="D212" s="120">
        <v>1999</v>
      </c>
      <c r="E212" s="121">
        <v>1.4988425925925926E-2</v>
      </c>
      <c r="F212" s="121">
        <v>1.7284722222222222E-2</v>
      </c>
      <c r="G212" s="122">
        <f t="shared" si="17"/>
        <v>0.86714878800053574</v>
      </c>
      <c r="H212" s="123">
        <v>1.7638888888888888E-2</v>
      </c>
      <c r="I212" s="123">
        <v>1.990277777777778E-2</v>
      </c>
      <c r="J212" s="124">
        <f t="shared" si="18"/>
        <v>0.88625261688764811</v>
      </c>
      <c r="K212" s="125">
        <f t="shared" si="19"/>
        <v>1.7534014048881839</v>
      </c>
    </row>
    <row r="213" spans="1:11" customFormat="1" x14ac:dyDescent="0.25">
      <c r="A213" s="118" t="s">
        <v>245</v>
      </c>
      <c r="B213" s="119" t="s">
        <v>281</v>
      </c>
      <c r="C213" s="120" t="s">
        <v>10</v>
      </c>
      <c r="D213" s="120">
        <v>1999</v>
      </c>
      <c r="E213" s="121">
        <v>1.4988425925925926E-2</v>
      </c>
      <c r="F213" s="121">
        <v>1.754398148148148E-2</v>
      </c>
      <c r="G213" s="122">
        <f t="shared" si="17"/>
        <v>0.85433434490038274</v>
      </c>
      <c r="H213" s="123">
        <v>1.7638888888888888E-2</v>
      </c>
      <c r="I213" s="123">
        <v>1.9621527777777776E-2</v>
      </c>
      <c r="J213" s="124">
        <f t="shared" si="18"/>
        <v>0.89895593700230048</v>
      </c>
      <c r="K213" s="125">
        <f t="shared" si="19"/>
        <v>1.7532902819026832</v>
      </c>
    </row>
    <row r="214" spans="1:11" customFormat="1" x14ac:dyDescent="0.25">
      <c r="A214" s="118" t="s">
        <v>11</v>
      </c>
      <c r="B214" s="119" t="s">
        <v>282</v>
      </c>
      <c r="C214" s="120" t="s">
        <v>10</v>
      </c>
      <c r="D214" s="120">
        <v>1999</v>
      </c>
      <c r="E214" s="121">
        <v>1.4988425925925926E-2</v>
      </c>
      <c r="F214" s="121">
        <v>1.720949074074074E-2</v>
      </c>
      <c r="G214" s="122">
        <f t="shared" si="17"/>
        <v>0.87093953863743356</v>
      </c>
      <c r="H214" s="123">
        <v>1.7638888888888888E-2</v>
      </c>
      <c r="I214" s="123">
        <v>2.0240740740740743E-2</v>
      </c>
      <c r="J214" s="124">
        <f t="shared" si="18"/>
        <v>0.87145471180237866</v>
      </c>
      <c r="K214" s="125">
        <f t="shared" si="19"/>
        <v>1.7423942504398122</v>
      </c>
    </row>
    <row r="215" spans="1:11" customFormat="1" x14ac:dyDescent="0.25">
      <c r="A215" s="118" t="s">
        <v>52</v>
      </c>
      <c r="B215" s="119" t="s">
        <v>283</v>
      </c>
      <c r="C215" s="120" t="s">
        <v>10</v>
      </c>
      <c r="D215" s="120">
        <v>1997</v>
      </c>
      <c r="E215" s="121">
        <v>1.4699074074074074E-2</v>
      </c>
      <c r="F215" s="121">
        <v>1.7763888888888888E-2</v>
      </c>
      <c r="G215" s="122">
        <f t="shared" si="17"/>
        <v>0.82746937711753976</v>
      </c>
      <c r="H215" s="123">
        <v>1.6481481481481482E-2</v>
      </c>
      <c r="I215" s="123">
        <v>1.8055555555555557E-2</v>
      </c>
      <c r="J215" s="124">
        <f t="shared" si="18"/>
        <v>0.9128205128205128</v>
      </c>
      <c r="K215" s="125">
        <f t="shared" si="19"/>
        <v>1.7402898899380526</v>
      </c>
    </row>
    <row r="216" spans="1:11" customFormat="1" x14ac:dyDescent="0.25">
      <c r="A216" s="118" t="s">
        <v>52</v>
      </c>
      <c r="B216" s="119" t="s">
        <v>284</v>
      </c>
      <c r="C216" s="120" t="s">
        <v>10</v>
      </c>
      <c r="D216" s="120">
        <v>1999</v>
      </c>
      <c r="E216" s="121">
        <v>1.4988425925925926E-2</v>
      </c>
      <c r="F216" s="121">
        <v>1.796412037037037E-2</v>
      </c>
      <c r="G216" s="122">
        <f t="shared" si="17"/>
        <v>0.83435345660717741</v>
      </c>
      <c r="H216" s="123">
        <v>1.7638888888888888E-2</v>
      </c>
      <c r="I216" s="123">
        <v>1.9873842592592592E-2</v>
      </c>
      <c r="J216" s="124">
        <f t="shared" si="18"/>
        <v>0.88754295032321939</v>
      </c>
      <c r="K216" s="125">
        <f t="shared" si="19"/>
        <v>1.7218964069303968</v>
      </c>
    </row>
    <row r="217" spans="1:11" customFormat="1" x14ac:dyDescent="0.25">
      <c r="A217" s="126" t="s">
        <v>36</v>
      </c>
      <c r="B217" s="119" t="s">
        <v>285</v>
      </c>
      <c r="C217" s="120" t="s">
        <v>10</v>
      </c>
      <c r="D217" s="120">
        <v>1996</v>
      </c>
      <c r="E217" s="121">
        <v>1.4409722222222221E-2</v>
      </c>
      <c r="F217" s="121">
        <v>1.5599537037037038E-2</v>
      </c>
      <c r="G217" s="122">
        <f t="shared" si="17"/>
        <v>0.92372755601721313</v>
      </c>
      <c r="H217" s="123">
        <v>1.6944444444444443E-2</v>
      </c>
      <c r="I217" s="123">
        <v>2.2248842592592591E-2</v>
      </c>
      <c r="J217" s="124">
        <f t="shared" si="18"/>
        <v>0.76158768142329503</v>
      </c>
      <c r="K217" s="125">
        <f t="shared" si="19"/>
        <v>1.6853152374405083</v>
      </c>
    </row>
    <row r="218" spans="1:11" customFormat="1" x14ac:dyDescent="0.25">
      <c r="A218" s="118" t="s">
        <v>142</v>
      </c>
      <c r="B218" s="119" t="s">
        <v>286</v>
      </c>
      <c r="C218" s="120" t="s">
        <v>27</v>
      </c>
      <c r="D218" s="120">
        <v>1999</v>
      </c>
      <c r="E218" s="121">
        <v>1.6666666666666666E-2</v>
      </c>
      <c r="F218" s="121">
        <v>2.1228009259259259E-2</v>
      </c>
      <c r="G218" s="122">
        <f t="shared" si="17"/>
        <v>0.78512621994438692</v>
      </c>
      <c r="H218" s="123">
        <v>1.9479166666666669E-2</v>
      </c>
      <c r="I218" s="123">
        <v>2.2318287037037036E-2</v>
      </c>
      <c r="J218" s="124">
        <f t="shared" si="18"/>
        <v>0.8727895037079294</v>
      </c>
      <c r="K218" s="125">
        <f t="shared" si="19"/>
        <v>1.6579157236523163</v>
      </c>
    </row>
    <row r="219" spans="1:11" customFormat="1" x14ac:dyDescent="0.25">
      <c r="A219" s="118" t="s">
        <v>25</v>
      </c>
      <c r="B219" s="119" t="s">
        <v>287</v>
      </c>
      <c r="C219" s="120" t="s">
        <v>10</v>
      </c>
      <c r="D219" s="120">
        <v>1999</v>
      </c>
      <c r="E219" s="121">
        <v>1.4988425925925926E-2</v>
      </c>
      <c r="F219" s="121">
        <v>1.8403935185185186E-2</v>
      </c>
      <c r="G219" s="122">
        <f t="shared" si="17"/>
        <v>0.81441418778693153</v>
      </c>
      <c r="H219" s="123">
        <v>1.7638888888888888E-2</v>
      </c>
      <c r="I219" s="123">
        <v>2.1254629629629627E-2</v>
      </c>
      <c r="J219" s="124">
        <f t="shared" si="18"/>
        <v>0.82988455674145079</v>
      </c>
      <c r="K219" s="125">
        <f t="shared" si="19"/>
        <v>1.6442987445283823</v>
      </c>
    </row>
    <row r="220" spans="1:11" customFormat="1" ht="16.5" thickBot="1" x14ac:dyDescent="0.3">
      <c r="A220" s="138"/>
      <c r="B220" s="139"/>
      <c r="C220" s="140"/>
      <c r="D220" s="140"/>
      <c r="E220" s="141"/>
      <c r="F220" s="141"/>
      <c r="G220" s="142"/>
      <c r="H220" s="143"/>
      <c r="I220" s="143"/>
      <c r="J220" s="144"/>
      <c r="K220" s="145"/>
    </row>
    <row r="224" spans="1:11" customFormat="1" x14ac:dyDescent="0.25">
      <c r="A224" s="146" t="s">
        <v>288</v>
      </c>
      <c r="B224" s="147" t="s">
        <v>289</v>
      </c>
      <c r="C224" s="148" t="s">
        <v>10</v>
      </c>
      <c r="D224" s="149">
        <v>1997</v>
      </c>
      <c r="E224" s="150">
        <v>1.4699074074074074E-2</v>
      </c>
      <c r="F224" s="150">
        <v>1.4127314814814815E-2</v>
      </c>
      <c r="G224" s="151">
        <f>E224/F224</f>
        <v>1.0404718990660331</v>
      </c>
      <c r="H224" s="152">
        <v>1.7291666666666667E-2</v>
      </c>
      <c r="I224" s="152">
        <v>1.6186342592592592E-2</v>
      </c>
      <c r="J224" s="153">
        <f>H224/I224</f>
        <v>1.0682874508401858</v>
      </c>
      <c r="K224" s="151">
        <f>G224+J224</f>
        <v>2.1087593499062187</v>
      </c>
    </row>
    <row r="225" spans="1:11" customFormat="1" x14ac:dyDescent="0.25">
      <c r="A225" s="147" t="s">
        <v>290</v>
      </c>
      <c r="B225" s="147" t="s">
        <v>291</v>
      </c>
      <c r="C225" s="148" t="s">
        <v>27</v>
      </c>
      <c r="D225" s="148">
        <v>1996</v>
      </c>
      <c r="E225" s="154">
        <v>1.6145833333333335E-2</v>
      </c>
      <c r="F225" s="154">
        <v>1.6561342592592593E-2</v>
      </c>
      <c r="G225" s="153">
        <f>E225/F225</f>
        <v>0.97491089524075769</v>
      </c>
      <c r="H225" s="152">
        <v>1.894675925925926E-2</v>
      </c>
      <c r="I225" s="155">
        <v>1.8061342592592591E-2</v>
      </c>
      <c r="J225" s="153">
        <f>H225/I225</f>
        <v>1.0490227491188724</v>
      </c>
      <c r="K225" s="153">
        <f>G225+J225</f>
        <v>2.0239336443596301</v>
      </c>
    </row>
    <row r="226" spans="1:11" customFormat="1" x14ac:dyDescent="0.25">
      <c r="A226" s="146" t="s">
        <v>288</v>
      </c>
      <c r="B226" s="147" t="s">
        <v>292</v>
      </c>
      <c r="C226" s="148" t="s">
        <v>10</v>
      </c>
      <c r="D226" s="149">
        <v>1996</v>
      </c>
      <c r="E226" s="150">
        <v>1.4409722222222221E-2</v>
      </c>
      <c r="F226" s="150">
        <v>1.469560185185185E-2</v>
      </c>
      <c r="G226" s="151">
        <f>E226/F226</f>
        <v>0.98054658580767118</v>
      </c>
      <c r="H226" s="152">
        <v>1.6944444444444443E-2</v>
      </c>
      <c r="I226" s="152">
        <v>1.6603009259259258E-2</v>
      </c>
      <c r="J226" s="153">
        <f>H226/I226</f>
        <v>1.0205646566747995</v>
      </c>
      <c r="K226" s="151">
        <f>G226+J226</f>
        <v>2.0011112424824704</v>
      </c>
    </row>
    <row r="227" spans="1:11" customFormat="1" x14ac:dyDescent="0.25">
      <c r="A227" s="146" t="s">
        <v>288</v>
      </c>
      <c r="B227" s="146" t="s">
        <v>293</v>
      </c>
      <c r="C227" s="149" t="s">
        <v>10</v>
      </c>
      <c r="D227" s="149">
        <v>1996</v>
      </c>
      <c r="E227" s="150">
        <v>1.4409722222222221E-2</v>
      </c>
      <c r="F227" s="150">
        <v>1.4342592592592593E-2</v>
      </c>
      <c r="G227" s="151">
        <f>E227/F227</f>
        <v>1.0046804389928985</v>
      </c>
      <c r="H227" s="152">
        <v>1.6944444444444443E-2</v>
      </c>
      <c r="I227" s="152">
        <v>1.6033564814814816E-2</v>
      </c>
      <c r="J227" s="153">
        <f>H227/I227</f>
        <v>1.0568107991048867</v>
      </c>
      <c r="K227" s="156">
        <f>G227+J227</f>
        <v>2.0614912380977852</v>
      </c>
    </row>
  </sheetData>
  <mergeCells count="2">
    <mergeCell ref="M9:O9"/>
    <mergeCell ref="M10:Q10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29"/>
  <sheetViews>
    <sheetView workbookViewId="0">
      <selection activeCell="M15" sqref="M15"/>
    </sheetView>
  </sheetViews>
  <sheetFormatPr defaultRowHeight="15.75" x14ac:dyDescent="0.25"/>
  <cols>
    <col min="1" max="1" width="22.85546875" style="157" customWidth="1"/>
    <col min="2" max="2" width="22.140625" style="157" customWidth="1"/>
    <col min="3" max="3" width="5.140625" style="158" hidden="1" customWidth="1"/>
    <col min="4" max="4" width="9.140625" style="158"/>
    <col min="5" max="5" width="12.85546875" style="159" hidden="1" customWidth="1"/>
    <col min="6" max="6" width="13.42578125" style="159" hidden="1" customWidth="1"/>
    <col min="7" max="7" width="9.28515625" style="160" customWidth="1"/>
    <col min="8" max="9" width="11.85546875" style="161" customWidth="1"/>
    <col min="10" max="10" width="11.85546875" style="162" customWidth="1"/>
    <col min="11" max="11" width="11.28515625" style="160" customWidth="1"/>
    <col min="12" max="12" width="9.140625" style="9"/>
    <col min="13" max="13" width="19.42578125" customWidth="1"/>
    <col min="14" max="14" width="12.7109375" customWidth="1"/>
    <col min="15" max="15" width="12.42578125" customWidth="1"/>
    <col min="260" max="260" width="29.140625" customWidth="1"/>
    <col min="261" max="261" width="25.85546875" customWidth="1"/>
    <col min="262" max="262" width="0" hidden="1" customWidth="1"/>
    <col min="264" max="264" width="12.85546875" customWidth="1"/>
    <col min="265" max="265" width="13.42578125" customWidth="1"/>
    <col min="267" max="267" width="9.28515625" customWidth="1"/>
    <col min="516" max="516" width="29.140625" customWidth="1"/>
    <col min="517" max="517" width="25.85546875" customWidth="1"/>
    <col min="518" max="518" width="0" hidden="1" customWidth="1"/>
    <col min="520" max="520" width="12.85546875" customWidth="1"/>
    <col min="521" max="521" width="13.42578125" customWidth="1"/>
    <col min="523" max="523" width="9.28515625" customWidth="1"/>
    <col min="772" max="772" width="29.140625" customWidth="1"/>
    <col min="773" max="773" width="25.85546875" customWidth="1"/>
    <col min="774" max="774" width="0" hidden="1" customWidth="1"/>
    <col min="776" max="776" width="12.85546875" customWidth="1"/>
    <col min="777" max="777" width="13.42578125" customWidth="1"/>
    <col min="779" max="779" width="9.28515625" customWidth="1"/>
    <col min="1028" max="1028" width="29.140625" customWidth="1"/>
    <col min="1029" max="1029" width="25.85546875" customWidth="1"/>
    <col min="1030" max="1030" width="0" hidden="1" customWidth="1"/>
    <col min="1032" max="1032" width="12.85546875" customWidth="1"/>
    <col min="1033" max="1033" width="13.42578125" customWidth="1"/>
    <col min="1035" max="1035" width="9.28515625" customWidth="1"/>
    <col min="1284" max="1284" width="29.140625" customWidth="1"/>
    <col min="1285" max="1285" width="25.85546875" customWidth="1"/>
    <col min="1286" max="1286" width="0" hidden="1" customWidth="1"/>
    <col min="1288" max="1288" width="12.85546875" customWidth="1"/>
    <col min="1289" max="1289" width="13.42578125" customWidth="1"/>
    <col min="1291" max="1291" width="9.28515625" customWidth="1"/>
    <col min="1540" max="1540" width="29.140625" customWidth="1"/>
    <col min="1541" max="1541" width="25.85546875" customWidth="1"/>
    <col min="1542" max="1542" width="0" hidden="1" customWidth="1"/>
    <col min="1544" max="1544" width="12.85546875" customWidth="1"/>
    <col min="1545" max="1545" width="13.42578125" customWidth="1"/>
    <col min="1547" max="1547" width="9.28515625" customWidth="1"/>
    <col min="1796" max="1796" width="29.140625" customWidth="1"/>
    <col min="1797" max="1797" width="25.85546875" customWidth="1"/>
    <col min="1798" max="1798" width="0" hidden="1" customWidth="1"/>
    <col min="1800" max="1800" width="12.85546875" customWidth="1"/>
    <col min="1801" max="1801" width="13.42578125" customWidth="1"/>
    <col min="1803" max="1803" width="9.28515625" customWidth="1"/>
    <col min="2052" max="2052" width="29.140625" customWidth="1"/>
    <col min="2053" max="2053" width="25.85546875" customWidth="1"/>
    <col min="2054" max="2054" width="0" hidden="1" customWidth="1"/>
    <col min="2056" max="2056" width="12.85546875" customWidth="1"/>
    <col min="2057" max="2057" width="13.42578125" customWidth="1"/>
    <col min="2059" max="2059" width="9.28515625" customWidth="1"/>
    <col min="2308" max="2308" width="29.140625" customWidth="1"/>
    <col min="2309" max="2309" width="25.85546875" customWidth="1"/>
    <col min="2310" max="2310" width="0" hidden="1" customWidth="1"/>
    <col min="2312" max="2312" width="12.85546875" customWidth="1"/>
    <col min="2313" max="2313" width="13.42578125" customWidth="1"/>
    <col min="2315" max="2315" width="9.28515625" customWidth="1"/>
    <col min="2564" max="2564" width="29.140625" customWidth="1"/>
    <col min="2565" max="2565" width="25.85546875" customWidth="1"/>
    <col min="2566" max="2566" width="0" hidden="1" customWidth="1"/>
    <col min="2568" max="2568" width="12.85546875" customWidth="1"/>
    <col min="2569" max="2569" width="13.42578125" customWidth="1"/>
    <col min="2571" max="2571" width="9.28515625" customWidth="1"/>
    <col min="2820" max="2820" width="29.140625" customWidth="1"/>
    <col min="2821" max="2821" width="25.85546875" customWidth="1"/>
    <col min="2822" max="2822" width="0" hidden="1" customWidth="1"/>
    <col min="2824" max="2824" width="12.85546875" customWidth="1"/>
    <col min="2825" max="2825" width="13.42578125" customWidth="1"/>
    <col min="2827" max="2827" width="9.28515625" customWidth="1"/>
    <col min="3076" max="3076" width="29.140625" customWidth="1"/>
    <col min="3077" max="3077" width="25.85546875" customWidth="1"/>
    <col min="3078" max="3078" width="0" hidden="1" customWidth="1"/>
    <col min="3080" max="3080" width="12.85546875" customWidth="1"/>
    <col min="3081" max="3081" width="13.42578125" customWidth="1"/>
    <col min="3083" max="3083" width="9.28515625" customWidth="1"/>
    <col min="3332" max="3332" width="29.140625" customWidth="1"/>
    <col min="3333" max="3333" width="25.85546875" customWidth="1"/>
    <col min="3334" max="3334" width="0" hidden="1" customWidth="1"/>
    <col min="3336" max="3336" width="12.85546875" customWidth="1"/>
    <col min="3337" max="3337" width="13.42578125" customWidth="1"/>
    <col min="3339" max="3339" width="9.28515625" customWidth="1"/>
    <col min="3588" max="3588" width="29.140625" customWidth="1"/>
    <col min="3589" max="3589" width="25.85546875" customWidth="1"/>
    <col min="3590" max="3590" width="0" hidden="1" customWidth="1"/>
    <col min="3592" max="3592" width="12.85546875" customWidth="1"/>
    <col min="3593" max="3593" width="13.42578125" customWidth="1"/>
    <col min="3595" max="3595" width="9.28515625" customWidth="1"/>
    <col min="3844" max="3844" width="29.140625" customWidth="1"/>
    <col min="3845" max="3845" width="25.85546875" customWidth="1"/>
    <col min="3846" max="3846" width="0" hidden="1" customWidth="1"/>
    <col min="3848" max="3848" width="12.85546875" customWidth="1"/>
    <col min="3849" max="3849" width="13.42578125" customWidth="1"/>
    <col min="3851" max="3851" width="9.28515625" customWidth="1"/>
    <col min="4100" max="4100" width="29.140625" customWidth="1"/>
    <col min="4101" max="4101" width="25.85546875" customWidth="1"/>
    <col min="4102" max="4102" width="0" hidden="1" customWidth="1"/>
    <col min="4104" max="4104" width="12.85546875" customWidth="1"/>
    <col min="4105" max="4105" width="13.42578125" customWidth="1"/>
    <col min="4107" max="4107" width="9.28515625" customWidth="1"/>
    <col min="4356" max="4356" width="29.140625" customWidth="1"/>
    <col min="4357" max="4357" width="25.85546875" customWidth="1"/>
    <col min="4358" max="4358" width="0" hidden="1" customWidth="1"/>
    <col min="4360" max="4360" width="12.85546875" customWidth="1"/>
    <col min="4361" max="4361" width="13.42578125" customWidth="1"/>
    <col min="4363" max="4363" width="9.28515625" customWidth="1"/>
    <col min="4612" max="4612" width="29.140625" customWidth="1"/>
    <col min="4613" max="4613" width="25.85546875" customWidth="1"/>
    <col min="4614" max="4614" width="0" hidden="1" customWidth="1"/>
    <col min="4616" max="4616" width="12.85546875" customWidth="1"/>
    <col min="4617" max="4617" width="13.42578125" customWidth="1"/>
    <col min="4619" max="4619" width="9.28515625" customWidth="1"/>
    <col min="4868" max="4868" width="29.140625" customWidth="1"/>
    <col min="4869" max="4869" width="25.85546875" customWidth="1"/>
    <col min="4870" max="4870" width="0" hidden="1" customWidth="1"/>
    <col min="4872" max="4872" width="12.85546875" customWidth="1"/>
    <col min="4873" max="4873" width="13.42578125" customWidth="1"/>
    <col min="4875" max="4875" width="9.28515625" customWidth="1"/>
    <col min="5124" max="5124" width="29.140625" customWidth="1"/>
    <col min="5125" max="5125" width="25.85546875" customWidth="1"/>
    <col min="5126" max="5126" width="0" hidden="1" customWidth="1"/>
    <col min="5128" max="5128" width="12.85546875" customWidth="1"/>
    <col min="5129" max="5129" width="13.42578125" customWidth="1"/>
    <col min="5131" max="5131" width="9.28515625" customWidth="1"/>
    <col min="5380" max="5380" width="29.140625" customWidth="1"/>
    <col min="5381" max="5381" width="25.85546875" customWidth="1"/>
    <col min="5382" max="5382" width="0" hidden="1" customWidth="1"/>
    <col min="5384" max="5384" width="12.85546875" customWidth="1"/>
    <col min="5385" max="5385" width="13.42578125" customWidth="1"/>
    <col min="5387" max="5387" width="9.28515625" customWidth="1"/>
    <col min="5636" max="5636" width="29.140625" customWidth="1"/>
    <col min="5637" max="5637" width="25.85546875" customWidth="1"/>
    <col min="5638" max="5638" width="0" hidden="1" customWidth="1"/>
    <col min="5640" max="5640" width="12.85546875" customWidth="1"/>
    <col min="5641" max="5641" width="13.42578125" customWidth="1"/>
    <col min="5643" max="5643" width="9.28515625" customWidth="1"/>
    <col min="5892" max="5892" width="29.140625" customWidth="1"/>
    <col min="5893" max="5893" width="25.85546875" customWidth="1"/>
    <col min="5894" max="5894" width="0" hidden="1" customWidth="1"/>
    <col min="5896" max="5896" width="12.85546875" customWidth="1"/>
    <col min="5897" max="5897" width="13.42578125" customWidth="1"/>
    <col min="5899" max="5899" width="9.28515625" customWidth="1"/>
    <col min="6148" max="6148" width="29.140625" customWidth="1"/>
    <col min="6149" max="6149" width="25.85546875" customWidth="1"/>
    <col min="6150" max="6150" width="0" hidden="1" customWidth="1"/>
    <col min="6152" max="6152" width="12.85546875" customWidth="1"/>
    <col min="6153" max="6153" width="13.42578125" customWidth="1"/>
    <col min="6155" max="6155" width="9.28515625" customWidth="1"/>
    <col min="6404" max="6404" width="29.140625" customWidth="1"/>
    <col min="6405" max="6405" width="25.85546875" customWidth="1"/>
    <col min="6406" max="6406" width="0" hidden="1" customWidth="1"/>
    <col min="6408" max="6408" width="12.85546875" customWidth="1"/>
    <col min="6409" max="6409" width="13.42578125" customWidth="1"/>
    <col min="6411" max="6411" width="9.28515625" customWidth="1"/>
    <col min="6660" max="6660" width="29.140625" customWidth="1"/>
    <col min="6661" max="6661" width="25.85546875" customWidth="1"/>
    <col min="6662" max="6662" width="0" hidden="1" customWidth="1"/>
    <col min="6664" max="6664" width="12.85546875" customWidth="1"/>
    <col min="6665" max="6665" width="13.42578125" customWidth="1"/>
    <col min="6667" max="6667" width="9.28515625" customWidth="1"/>
    <col min="6916" max="6916" width="29.140625" customWidth="1"/>
    <col min="6917" max="6917" width="25.85546875" customWidth="1"/>
    <col min="6918" max="6918" width="0" hidden="1" customWidth="1"/>
    <col min="6920" max="6920" width="12.85546875" customWidth="1"/>
    <col min="6921" max="6921" width="13.42578125" customWidth="1"/>
    <col min="6923" max="6923" width="9.28515625" customWidth="1"/>
    <col min="7172" max="7172" width="29.140625" customWidth="1"/>
    <col min="7173" max="7173" width="25.85546875" customWidth="1"/>
    <col min="7174" max="7174" width="0" hidden="1" customWidth="1"/>
    <col min="7176" max="7176" width="12.85546875" customWidth="1"/>
    <col min="7177" max="7177" width="13.42578125" customWidth="1"/>
    <col min="7179" max="7179" width="9.28515625" customWidth="1"/>
    <col min="7428" max="7428" width="29.140625" customWidth="1"/>
    <col min="7429" max="7429" width="25.85546875" customWidth="1"/>
    <col min="7430" max="7430" width="0" hidden="1" customWidth="1"/>
    <col min="7432" max="7432" width="12.85546875" customWidth="1"/>
    <col min="7433" max="7433" width="13.42578125" customWidth="1"/>
    <col min="7435" max="7435" width="9.28515625" customWidth="1"/>
    <col min="7684" max="7684" width="29.140625" customWidth="1"/>
    <col min="7685" max="7685" width="25.85546875" customWidth="1"/>
    <col min="7686" max="7686" width="0" hidden="1" customWidth="1"/>
    <col min="7688" max="7688" width="12.85546875" customWidth="1"/>
    <col min="7689" max="7689" width="13.42578125" customWidth="1"/>
    <col min="7691" max="7691" width="9.28515625" customWidth="1"/>
    <col min="7940" max="7940" width="29.140625" customWidth="1"/>
    <col min="7941" max="7941" width="25.85546875" customWidth="1"/>
    <col min="7942" max="7942" width="0" hidden="1" customWidth="1"/>
    <col min="7944" max="7944" width="12.85546875" customWidth="1"/>
    <col min="7945" max="7945" width="13.42578125" customWidth="1"/>
    <col min="7947" max="7947" width="9.28515625" customWidth="1"/>
    <col min="8196" max="8196" width="29.140625" customWidth="1"/>
    <col min="8197" max="8197" width="25.85546875" customWidth="1"/>
    <col min="8198" max="8198" width="0" hidden="1" customWidth="1"/>
    <col min="8200" max="8200" width="12.85546875" customWidth="1"/>
    <col min="8201" max="8201" width="13.42578125" customWidth="1"/>
    <col min="8203" max="8203" width="9.28515625" customWidth="1"/>
    <col min="8452" max="8452" width="29.140625" customWidth="1"/>
    <col min="8453" max="8453" width="25.85546875" customWidth="1"/>
    <col min="8454" max="8454" width="0" hidden="1" customWidth="1"/>
    <col min="8456" max="8456" width="12.85546875" customWidth="1"/>
    <col min="8457" max="8457" width="13.42578125" customWidth="1"/>
    <col min="8459" max="8459" width="9.28515625" customWidth="1"/>
    <col min="8708" max="8708" width="29.140625" customWidth="1"/>
    <col min="8709" max="8709" width="25.85546875" customWidth="1"/>
    <col min="8710" max="8710" width="0" hidden="1" customWidth="1"/>
    <col min="8712" max="8712" width="12.85546875" customWidth="1"/>
    <col min="8713" max="8713" width="13.42578125" customWidth="1"/>
    <col min="8715" max="8715" width="9.28515625" customWidth="1"/>
    <col min="8964" max="8964" width="29.140625" customWidth="1"/>
    <col min="8965" max="8965" width="25.85546875" customWidth="1"/>
    <col min="8966" max="8966" width="0" hidden="1" customWidth="1"/>
    <col min="8968" max="8968" width="12.85546875" customWidth="1"/>
    <col min="8969" max="8969" width="13.42578125" customWidth="1"/>
    <col min="8971" max="8971" width="9.28515625" customWidth="1"/>
    <col min="9220" max="9220" width="29.140625" customWidth="1"/>
    <col min="9221" max="9221" width="25.85546875" customWidth="1"/>
    <col min="9222" max="9222" width="0" hidden="1" customWidth="1"/>
    <col min="9224" max="9224" width="12.85546875" customWidth="1"/>
    <col min="9225" max="9225" width="13.42578125" customWidth="1"/>
    <col min="9227" max="9227" width="9.28515625" customWidth="1"/>
    <col min="9476" max="9476" width="29.140625" customWidth="1"/>
    <col min="9477" max="9477" width="25.85546875" customWidth="1"/>
    <col min="9478" max="9478" width="0" hidden="1" customWidth="1"/>
    <col min="9480" max="9480" width="12.85546875" customWidth="1"/>
    <col min="9481" max="9481" width="13.42578125" customWidth="1"/>
    <col min="9483" max="9483" width="9.28515625" customWidth="1"/>
    <col min="9732" max="9732" width="29.140625" customWidth="1"/>
    <col min="9733" max="9733" width="25.85546875" customWidth="1"/>
    <col min="9734" max="9734" width="0" hidden="1" customWidth="1"/>
    <col min="9736" max="9736" width="12.85546875" customWidth="1"/>
    <col min="9737" max="9737" width="13.42578125" customWidth="1"/>
    <col min="9739" max="9739" width="9.28515625" customWidth="1"/>
    <col min="9988" max="9988" width="29.140625" customWidth="1"/>
    <col min="9989" max="9989" width="25.85546875" customWidth="1"/>
    <col min="9990" max="9990" width="0" hidden="1" customWidth="1"/>
    <col min="9992" max="9992" width="12.85546875" customWidth="1"/>
    <col min="9993" max="9993" width="13.42578125" customWidth="1"/>
    <col min="9995" max="9995" width="9.28515625" customWidth="1"/>
    <col min="10244" max="10244" width="29.140625" customWidth="1"/>
    <col min="10245" max="10245" width="25.85546875" customWidth="1"/>
    <col min="10246" max="10246" width="0" hidden="1" customWidth="1"/>
    <col min="10248" max="10248" width="12.85546875" customWidth="1"/>
    <col min="10249" max="10249" width="13.42578125" customWidth="1"/>
    <col min="10251" max="10251" width="9.28515625" customWidth="1"/>
    <col min="10500" max="10500" width="29.140625" customWidth="1"/>
    <col min="10501" max="10501" width="25.85546875" customWidth="1"/>
    <col min="10502" max="10502" width="0" hidden="1" customWidth="1"/>
    <col min="10504" max="10504" width="12.85546875" customWidth="1"/>
    <col min="10505" max="10505" width="13.42578125" customWidth="1"/>
    <col min="10507" max="10507" width="9.28515625" customWidth="1"/>
    <col min="10756" max="10756" width="29.140625" customWidth="1"/>
    <col min="10757" max="10757" width="25.85546875" customWidth="1"/>
    <col min="10758" max="10758" width="0" hidden="1" customWidth="1"/>
    <col min="10760" max="10760" width="12.85546875" customWidth="1"/>
    <col min="10761" max="10761" width="13.42578125" customWidth="1"/>
    <col min="10763" max="10763" width="9.28515625" customWidth="1"/>
    <col min="11012" max="11012" width="29.140625" customWidth="1"/>
    <col min="11013" max="11013" width="25.85546875" customWidth="1"/>
    <col min="11014" max="11014" width="0" hidden="1" customWidth="1"/>
    <col min="11016" max="11016" width="12.85546875" customWidth="1"/>
    <col min="11017" max="11017" width="13.42578125" customWidth="1"/>
    <col min="11019" max="11019" width="9.28515625" customWidth="1"/>
    <col min="11268" max="11268" width="29.140625" customWidth="1"/>
    <col min="11269" max="11269" width="25.85546875" customWidth="1"/>
    <col min="11270" max="11270" width="0" hidden="1" customWidth="1"/>
    <col min="11272" max="11272" width="12.85546875" customWidth="1"/>
    <col min="11273" max="11273" width="13.42578125" customWidth="1"/>
    <col min="11275" max="11275" width="9.28515625" customWidth="1"/>
    <col min="11524" max="11524" width="29.140625" customWidth="1"/>
    <col min="11525" max="11525" width="25.85546875" customWidth="1"/>
    <col min="11526" max="11526" width="0" hidden="1" customWidth="1"/>
    <col min="11528" max="11528" width="12.85546875" customWidth="1"/>
    <col min="11529" max="11529" width="13.42578125" customWidth="1"/>
    <col min="11531" max="11531" width="9.28515625" customWidth="1"/>
    <col min="11780" max="11780" width="29.140625" customWidth="1"/>
    <col min="11781" max="11781" width="25.85546875" customWidth="1"/>
    <col min="11782" max="11782" width="0" hidden="1" customWidth="1"/>
    <col min="11784" max="11784" width="12.85546875" customWidth="1"/>
    <col min="11785" max="11785" width="13.42578125" customWidth="1"/>
    <col min="11787" max="11787" width="9.28515625" customWidth="1"/>
    <col min="12036" max="12036" width="29.140625" customWidth="1"/>
    <col min="12037" max="12037" width="25.85546875" customWidth="1"/>
    <col min="12038" max="12038" width="0" hidden="1" customWidth="1"/>
    <col min="12040" max="12040" width="12.85546875" customWidth="1"/>
    <col min="12041" max="12041" width="13.42578125" customWidth="1"/>
    <col min="12043" max="12043" width="9.28515625" customWidth="1"/>
    <col min="12292" max="12292" width="29.140625" customWidth="1"/>
    <col min="12293" max="12293" width="25.85546875" customWidth="1"/>
    <col min="12294" max="12294" width="0" hidden="1" customWidth="1"/>
    <col min="12296" max="12296" width="12.85546875" customWidth="1"/>
    <col min="12297" max="12297" width="13.42578125" customWidth="1"/>
    <col min="12299" max="12299" width="9.28515625" customWidth="1"/>
    <col min="12548" max="12548" width="29.140625" customWidth="1"/>
    <col min="12549" max="12549" width="25.85546875" customWidth="1"/>
    <col min="12550" max="12550" width="0" hidden="1" customWidth="1"/>
    <col min="12552" max="12552" width="12.85546875" customWidth="1"/>
    <col min="12553" max="12553" width="13.42578125" customWidth="1"/>
    <col min="12555" max="12555" width="9.28515625" customWidth="1"/>
    <col min="12804" max="12804" width="29.140625" customWidth="1"/>
    <col min="12805" max="12805" width="25.85546875" customWidth="1"/>
    <col min="12806" max="12806" width="0" hidden="1" customWidth="1"/>
    <col min="12808" max="12808" width="12.85546875" customWidth="1"/>
    <col min="12809" max="12809" width="13.42578125" customWidth="1"/>
    <col min="12811" max="12811" width="9.28515625" customWidth="1"/>
    <col min="13060" max="13060" width="29.140625" customWidth="1"/>
    <col min="13061" max="13061" width="25.85546875" customWidth="1"/>
    <col min="13062" max="13062" width="0" hidden="1" customWidth="1"/>
    <col min="13064" max="13064" width="12.85546875" customWidth="1"/>
    <col min="13065" max="13065" width="13.42578125" customWidth="1"/>
    <col min="13067" max="13067" width="9.28515625" customWidth="1"/>
    <col min="13316" max="13316" width="29.140625" customWidth="1"/>
    <col min="13317" max="13317" width="25.85546875" customWidth="1"/>
    <col min="13318" max="13318" width="0" hidden="1" customWidth="1"/>
    <col min="13320" max="13320" width="12.85546875" customWidth="1"/>
    <col min="13321" max="13321" width="13.42578125" customWidth="1"/>
    <col min="13323" max="13323" width="9.28515625" customWidth="1"/>
    <col min="13572" max="13572" width="29.140625" customWidth="1"/>
    <col min="13573" max="13573" width="25.85546875" customWidth="1"/>
    <col min="13574" max="13574" width="0" hidden="1" customWidth="1"/>
    <col min="13576" max="13576" width="12.85546875" customWidth="1"/>
    <col min="13577" max="13577" width="13.42578125" customWidth="1"/>
    <col min="13579" max="13579" width="9.28515625" customWidth="1"/>
    <col min="13828" max="13828" width="29.140625" customWidth="1"/>
    <col min="13829" max="13829" width="25.85546875" customWidth="1"/>
    <col min="13830" max="13830" width="0" hidden="1" customWidth="1"/>
    <col min="13832" max="13832" width="12.85546875" customWidth="1"/>
    <col min="13833" max="13833" width="13.42578125" customWidth="1"/>
    <col min="13835" max="13835" width="9.28515625" customWidth="1"/>
    <col min="14084" max="14084" width="29.140625" customWidth="1"/>
    <col min="14085" max="14085" width="25.85546875" customWidth="1"/>
    <col min="14086" max="14086" width="0" hidden="1" customWidth="1"/>
    <col min="14088" max="14088" width="12.85546875" customWidth="1"/>
    <col min="14089" max="14089" width="13.42578125" customWidth="1"/>
    <col min="14091" max="14091" width="9.28515625" customWidth="1"/>
    <col min="14340" max="14340" width="29.140625" customWidth="1"/>
    <col min="14341" max="14341" width="25.85546875" customWidth="1"/>
    <col min="14342" max="14342" width="0" hidden="1" customWidth="1"/>
    <col min="14344" max="14344" width="12.85546875" customWidth="1"/>
    <col min="14345" max="14345" width="13.42578125" customWidth="1"/>
    <col min="14347" max="14347" width="9.28515625" customWidth="1"/>
    <col min="14596" max="14596" width="29.140625" customWidth="1"/>
    <col min="14597" max="14597" width="25.85546875" customWidth="1"/>
    <col min="14598" max="14598" width="0" hidden="1" customWidth="1"/>
    <col min="14600" max="14600" width="12.85546875" customWidth="1"/>
    <col min="14601" max="14601" width="13.42578125" customWidth="1"/>
    <col min="14603" max="14603" width="9.28515625" customWidth="1"/>
    <col min="14852" max="14852" width="29.140625" customWidth="1"/>
    <col min="14853" max="14853" width="25.85546875" customWidth="1"/>
    <col min="14854" max="14854" width="0" hidden="1" customWidth="1"/>
    <col min="14856" max="14856" width="12.85546875" customWidth="1"/>
    <col min="14857" max="14857" width="13.42578125" customWidth="1"/>
    <col min="14859" max="14859" width="9.28515625" customWidth="1"/>
    <col min="15108" max="15108" width="29.140625" customWidth="1"/>
    <col min="15109" max="15109" width="25.85546875" customWidth="1"/>
    <col min="15110" max="15110" width="0" hidden="1" customWidth="1"/>
    <col min="15112" max="15112" width="12.85546875" customWidth="1"/>
    <col min="15113" max="15113" width="13.42578125" customWidth="1"/>
    <col min="15115" max="15115" width="9.28515625" customWidth="1"/>
    <col min="15364" max="15364" width="29.140625" customWidth="1"/>
    <col min="15365" max="15365" width="25.85546875" customWidth="1"/>
    <col min="15366" max="15366" width="0" hidden="1" customWidth="1"/>
    <col min="15368" max="15368" width="12.85546875" customWidth="1"/>
    <col min="15369" max="15369" width="13.42578125" customWidth="1"/>
    <col min="15371" max="15371" width="9.28515625" customWidth="1"/>
    <col min="15620" max="15620" width="29.140625" customWidth="1"/>
    <col min="15621" max="15621" width="25.85546875" customWidth="1"/>
    <col min="15622" max="15622" width="0" hidden="1" customWidth="1"/>
    <col min="15624" max="15624" width="12.85546875" customWidth="1"/>
    <col min="15625" max="15625" width="13.42578125" customWidth="1"/>
    <col min="15627" max="15627" width="9.28515625" customWidth="1"/>
    <col min="15876" max="15876" width="29.140625" customWidth="1"/>
    <col min="15877" max="15877" width="25.85546875" customWidth="1"/>
    <col min="15878" max="15878" width="0" hidden="1" customWidth="1"/>
    <col min="15880" max="15880" width="12.85546875" customWidth="1"/>
    <col min="15881" max="15881" width="13.42578125" customWidth="1"/>
    <col min="15883" max="15883" width="9.28515625" customWidth="1"/>
    <col min="16132" max="16132" width="29.140625" customWidth="1"/>
    <col min="16133" max="16133" width="25.85546875" customWidth="1"/>
    <col min="16134" max="16134" width="0" hidden="1" customWidth="1"/>
    <col min="16136" max="16136" width="12.85546875" customWidth="1"/>
    <col min="16137" max="16137" width="13.42578125" customWidth="1"/>
    <col min="16139" max="16139" width="9.28515625" customWidth="1"/>
  </cols>
  <sheetData>
    <row r="1" spans="1:21" x14ac:dyDescent="0.25">
      <c r="A1" s="1" t="s">
        <v>0</v>
      </c>
      <c r="B1" s="2" t="s">
        <v>1</v>
      </c>
      <c r="C1" s="3"/>
      <c r="D1" s="3" t="s">
        <v>2</v>
      </c>
      <c r="E1" s="4"/>
      <c r="F1" s="4"/>
      <c r="G1" s="5" t="s">
        <v>3</v>
      </c>
      <c r="H1" s="6" t="s">
        <v>4</v>
      </c>
      <c r="I1" s="6" t="s">
        <v>5</v>
      </c>
      <c r="J1" s="7" t="s">
        <v>6</v>
      </c>
      <c r="K1" s="8" t="s">
        <v>7</v>
      </c>
    </row>
    <row r="2" spans="1:21" ht="16.5" thickBot="1" x14ac:dyDescent="0.3">
      <c r="A2" s="118" t="s">
        <v>71</v>
      </c>
      <c r="B2" s="119" t="s">
        <v>72</v>
      </c>
      <c r="C2" s="120" t="s">
        <v>10</v>
      </c>
      <c r="D2" s="120">
        <v>1997</v>
      </c>
      <c r="E2" s="121">
        <v>1.4699074074074074E-2</v>
      </c>
      <c r="F2" s="121">
        <v>1.4596064814814817E-2</v>
      </c>
      <c r="G2" s="122">
        <f>E2/F2</f>
        <v>1.0070573309015938</v>
      </c>
      <c r="H2" s="123">
        <v>1.6481481481481482E-2</v>
      </c>
      <c r="I2" s="123">
        <v>1.5914351851851853E-2</v>
      </c>
      <c r="J2" s="124">
        <f>H2/I2</f>
        <v>1.0356363636363637</v>
      </c>
      <c r="K2" s="125">
        <f>G2+J2</f>
        <v>2.0426936945379577</v>
      </c>
      <c r="L2" s="9">
        <v>1</v>
      </c>
    </row>
    <row r="3" spans="1:21" ht="17.25" thickTop="1" thickBot="1" x14ac:dyDescent="0.3">
      <c r="A3" s="118" t="s">
        <v>71</v>
      </c>
      <c r="B3" s="119" t="s">
        <v>92</v>
      </c>
      <c r="C3" s="120" t="s">
        <v>10</v>
      </c>
      <c r="D3" s="120">
        <v>1997</v>
      </c>
      <c r="E3" s="121">
        <v>1.4699074074074074E-2</v>
      </c>
      <c r="F3" s="121">
        <v>1.4688657407407407E-2</v>
      </c>
      <c r="G3" s="122">
        <f>E3/F3</f>
        <v>1.0007091639744701</v>
      </c>
      <c r="H3" s="123">
        <v>1.6481481481481482E-2</v>
      </c>
      <c r="I3" s="123">
        <v>1.5914351851851853E-2</v>
      </c>
      <c r="J3" s="124">
        <f>H3/I3</f>
        <v>1.0356363636363637</v>
      </c>
      <c r="K3" s="125">
        <f>G3+J3</f>
        <v>2.036345527610834</v>
      </c>
      <c r="L3" s="9">
        <v>2</v>
      </c>
      <c r="M3" s="19" t="s">
        <v>13</v>
      </c>
      <c r="N3" s="20" t="s">
        <v>14</v>
      </c>
      <c r="O3" s="20" t="s">
        <v>15</v>
      </c>
      <c r="P3" s="21" t="s">
        <v>16</v>
      </c>
      <c r="T3" s="22">
        <v>2014</v>
      </c>
      <c r="U3" s="22">
        <v>2013</v>
      </c>
    </row>
    <row r="4" spans="1:21" ht="17.25" thickTop="1" thickBot="1" x14ac:dyDescent="0.3">
      <c r="A4" s="118" t="s">
        <v>71</v>
      </c>
      <c r="B4" s="119" t="s">
        <v>94</v>
      </c>
      <c r="C4" s="120" t="s">
        <v>10</v>
      </c>
      <c r="D4" s="120">
        <v>1997</v>
      </c>
      <c r="E4" s="121">
        <v>1.4699074074074074E-2</v>
      </c>
      <c r="F4" s="121">
        <v>1.4688657407407407E-2</v>
      </c>
      <c r="G4" s="122">
        <f>E4/F4</f>
        <v>1.0007091639744701</v>
      </c>
      <c r="H4" s="123">
        <v>1.7291666666666667E-2</v>
      </c>
      <c r="I4" s="129">
        <v>1.6732638888888887E-2</v>
      </c>
      <c r="J4" s="124">
        <f>H4/I4</f>
        <v>1.03340942104171</v>
      </c>
      <c r="K4" s="125">
        <f>G4+J4</f>
        <v>2.0341185850161798</v>
      </c>
      <c r="L4" s="9">
        <v>3</v>
      </c>
      <c r="M4" s="24" t="s">
        <v>19</v>
      </c>
      <c r="N4" s="25">
        <v>1.7638888888888888E-2</v>
      </c>
      <c r="O4" s="25">
        <v>1.7291666666666667E-2</v>
      </c>
      <c r="P4" s="26">
        <v>1.6944444444444443E-2</v>
      </c>
      <c r="S4" s="27" t="s">
        <v>20</v>
      </c>
      <c r="T4" s="28">
        <v>12</v>
      </c>
      <c r="U4" s="29">
        <v>10</v>
      </c>
    </row>
    <row r="5" spans="1:21" ht="17.25" thickTop="1" thickBot="1" x14ac:dyDescent="0.3">
      <c r="A5" s="118" t="s">
        <v>8</v>
      </c>
      <c r="B5" s="119" t="s">
        <v>9</v>
      </c>
      <c r="C5" s="120" t="s">
        <v>10</v>
      </c>
      <c r="D5" s="120">
        <v>1997</v>
      </c>
      <c r="E5" s="121">
        <v>1.4699074074074074E-2</v>
      </c>
      <c r="F5" s="121">
        <v>1.404050925925926E-2</v>
      </c>
      <c r="G5" s="122">
        <f>E5/F5</f>
        <v>1.0469046245157037</v>
      </c>
      <c r="H5" s="129">
        <v>1.6157407407407409E-2</v>
      </c>
      <c r="I5" s="129">
        <v>1.4796296296296295E-2</v>
      </c>
      <c r="J5" s="124">
        <f>H5/I5</f>
        <v>1.0919899874843555</v>
      </c>
      <c r="K5" s="125">
        <f>G5+J5</f>
        <v>2.1388946120000591</v>
      </c>
      <c r="L5" s="9">
        <v>4</v>
      </c>
      <c r="M5" s="24" t="s">
        <v>23</v>
      </c>
      <c r="N5" s="25">
        <v>1.6805555555555556E-2</v>
      </c>
      <c r="O5" s="25">
        <v>1.6481481481481482E-2</v>
      </c>
      <c r="P5" s="26">
        <v>1.6157407407407409E-2</v>
      </c>
      <c r="S5" s="27" t="s">
        <v>24</v>
      </c>
      <c r="T5" s="28">
        <v>10</v>
      </c>
      <c r="U5" s="29">
        <v>7</v>
      </c>
    </row>
    <row r="6" spans="1:21" ht="17.25" thickTop="1" thickBot="1" x14ac:dyDescent="0.3">
      <c r="A6" s="118" t="s">
        <v>8</v>
      </c>
      <c r="B6" s="119" t="s">
        <v>97</v>
      </c>
      <c r="C6" s="120" t="s">
        <v>10</v>
      </c>
      <c r="D6" s="120">
        <v>1996</v>
      </c>
      <c r="E6" s="121">
        <v>1.4409722222222221E-2</v>
      </c>
      <c r="F6" s="121">
        <v>1.4236111111111111E-2</v>
      </c>
      <c r="G6" s="122">
        <f>E6/F6</f>
        <v>1.0121951219512195</v>
      </c>
      <c r="H6" s="123">
        <v>1.6157407407407409E-2</v>
      </c>
      <c r="I6" s="129">
        <v>1.5828703703703702E-2</v>
      </c>
      <c r="J6" s="124">
        <f>H6/I6</f>
        <v>1.0207663059374088</v>
      </c>
      <c r="K6" s="125">
        <f>G6+J6</f>
        <v>2.0329614278886283</v>
      </c>
      <c r="L6" s="9">
        <v>5</v>
      </c>
      <c r="M6" s="24" t="s">
        <v>28</v>
      </c>
      <c r="N6" s="25">
        <v>1.9479166666666669E-2</v>
      </c>
      <c r="O6" s="25">
        <v>1.9212962962962963E-2</v>
      </c>
      <c r="P6" s="26">
        <v>1.894675925925926E-2</v>
      </c>
      <c r="S6" s="27" t="s">
        <v>29</v>
      </c>
      <c r="T6" s="28">
        <v>6</v>
      </c>
      <c r="U6" s="29">
        <v>7</v>
      </c>
    </row>
    <row r="7" spans="1:21" ht="17.25" thickTop="1" thickBot="1" x14ac:dyDescent="0.3">
      <c r="A7" s="118" t="s">
        <v>8</v>
      </c>
      <c r="B7" s="119" t="s">
        <v>114</v>
      </c>
      <c r="C7" s="120" t="s">
        <v>10</v>
      </c>
      <c r="D7" s="120">
        <v>1996</v>
      </c>
      <c r="E7" s="121">
        <v>1.4409722222222221E-2</v>
      </c>
      <c r="F7" s="121">
        <v>1.4734953703703703E-2</v>
      </c>
      <c r="G7" s="122">
        <f>E7/F7</f>
        <v>0.97792789254575441</v>
      </c>
      <c r="H7" s="123">
        <v>1.6157407407407409E-2</v>
      </c>
      <c r="I7" s="129">
        <v>1.5828703703703702E-2</v>
      </c>
      <c r="J7" s="124">
        <f>H7/I7</f>
        <v>1.0207663059374088</v>
      </c>
      <c r="K7" s="125">
        <f>G7+J7</f>
        <v>1.9986941984831632</v>
      </c>
      <c r="L7" s="9">
        <v>6</v>
      </c>
      <c r="M7" s="31" t="s">
        <v>32</v>
      </c>
      <c r="N7" s="32">
        <v>1.8518518518518521E-2</v>
      </c>
      <c r="O7" s="32">
        <v>1.8263888888888889E-2</v>
      </c>
      <c r="P7" s="33">
        <v>1.800925925925926E-2</v>
      </c>
      <c r="S7" s="27" t="s">
        <v>33</v>
      </c>
      <c r="T7" s="28">
        <v>6</v>
      </c>
      <c r="U7" s="29">
        <v>5</v>
      </c>
    </row>
    <row r="8" spans="1:21" ht="17.25" thickTop="1" thickBot="1" x14ac:dyDescent="0.3">
      <c r="A8" s="118" t="s">
        <v>8</v>
      </c>
      <c r="B8" s="119" t="s">
        <v>141</v>
      </c>
      <c r="C8" s="120" t="s">
        <v>27</v>
      </c>
      <c r="D8" s="120">
        <v>1998</v>
      </c>
      <c r="E8" s="121">
        <v>1.6666666666666666E-2</v>
      </c>
      <c r="F8" s="121">
        <v>1.7202546296296296E-2</v>
      </c>
      <c r="G8" s="122">
        <f>E8/F8</f>
        <v>0.96884881921550159</v>
      </c>
      <c r="H8" s="123">
        <v>1.9479166666666669E-2</v>
      </c>
      <c r="I8" s="123">
        <v>1.8807870370370371E-2</v>
      </c>
      <c r="J8" s="124">
        <f>H8/I8</f>
        <v>1.0356923076923077</v>
      </c>
      <c r="K8" s="125">
        <f>G8+J8</f>
        <v>2.0045411269078093</v>
      </c>
      <c r="L8" s="9">
        <v>7</v>
      </c>
      <c r="S8" s="34" t="s">
        <v>36</v>
      </c>
      <c r="T8" s="28">
        <v>6</v>
      </c>
      <c r="U8" s="29">
        <v>2</v>
      </c>
    </row>
    <row r="9" spans="1:21" ht="17.25" thickTop="1" thickBot="1" x14ac:dyDescent="0.3">
      <c r="A9" s="168" t="s">
        <v>79</v>
      </c>
      <c r="B9" s="169" t="s">
        <v>80</v>
      </c>
      <c r="C9" s="149" t="s">
        <v>27</v>
      </c>
      <c r="D9" s="149">
        <v>1993</v>
      </c>
      <c r="E9" s="150"/>
      <c r="F9" s="150"/>
      <c r="G9" s="154">
        <v>1.6319444444444445E-2</v>
      </c>
      <c r="H9" s="154">
        <v>1.6246527777777776E-2</v>
      </c>
      <c r="I9" s="153">
        <f>G9/H9</f>
        <v>1.0044881384911308</v>
      </c>
      <c r="J9" s="153" t="s">
        <v>81</v>
      </c>
      <c r="K9" s="156">
        <v>2.04</v>
      </c>
      <c r="L9" s="9">
        <v>8</v>
      </c>
      <c r="M9" s="35" t="s">
        <v>38</v>
      </c>
      <c r="N9" s="36"/>
      <c r="O9" s="36"/>
      <c r="P9" s="37"/>
      <c r="Q9" s="38"/>
      <c r="S9" s="27" t="s">
        <v>39</v>
      </c>
      <c r="T9" s="28">
        <v>5</v>
      </c>
      <c r="U9" s="29">
        <v>6</v>
      </c>
    </row>
    <row r="10" spans="1:21" ht="17.25" thickTop="1" thickBot="1" x14ac:dyDescent="0.3">
      <c r="A10" s="168" t="s">
        <v>79</v>
      </c>
      <c r="B10" s="169" t="s">
        <v>83</v>
      </c>
      <c r="C10" s="149" t="s">
        <v>10</v>
      </c>
      <c r="D10" s="149">
        <v>1995</v>
      </c>
      <c r="E10" s="150"/>
      <c r="F10" s="150"/>
      <c r="G10" s="154">
        <v>1.4178240740740741E-2</v>
      </c>
      <c r="H10" s="154">
        <v>1.3866898148148149E-2</v>
      </c>
      <c r="I10" s="153">
        <v>1.0224522160086804</v>
      </c>
      <c r="J10" s="153" t="s">
        <v>81</v>
      </c>
      <c r="K10" s="156">
        <v>2.04</v>
      </c>
      <c r="L10" s="9">
        <v>9</v>
      </c>
      <c r="M10" s="39" t="s">
        <v>41</v>
      </c>
      <c r="N10" s="40"/>
      <c r="O10" s="40"/>
      <c r="P10" s="40"/>
      <c r="Q10" s="41"/>
      <c r="S10" s="27" t="s">
        <v>42</v>
      </c>
      <c r="T10" s="28">
        <v>5</v>
      </c>
      <c r="U10" s="29">
        <v>4</v>
      </c>
    </row>
    <row r="11" spans="1:21" ht="17.25" thickTop="1" thickBot="1" x14ac:dyDescent="0.3">
      <c r="A11" s="168" t="s">
        <v>79</v>
      </c>
      <c r="B11" s="169" t="s">
        <v>85</v>
      </c>
      <c r="C11" s="149" t="s">
        <v>10</v>
      </c>
      <c r="D11" s="149">
        <v>1995</v>
      </c>
      <c r="E11" s="150"/>
      <c r="F11" s="150"/>
      <c r="G11" s="154">
        <v>1.4583333333333332E-2</v>
      </c>
      <c r="H11" s="154">
        <v>1.4269675925925924E-2</v>
      </c>
      <c r="I11" s="153">
        <v>1.0219806959201883</v>
      </c>
      <c r="J11" s="153" t="s">
        <v>81</v>
      </c>
      <c r="K11" s="156">
        <v>2.04</v>
      </c>
      <c r="L11" s="9">
        <v>10</v>
      </c>
      <c r="S11" s="34" t="s">
        <v>44</v>
      </c>
      <c r="T11" s="28">
        <v>4</v>
      </c>
      <c r="U11" s="29">
        <v>2</v>
      </c>
    </row>
    <row r="12" spans="1:21" ht="17.25" thickTop="1" thickBot="1" x14ac:dyDescent="0.3">
      <c r="A12" s="118" t="s">
        <v>79</v>
      </c>
      <c r="B12" s="119" t="s">
        <v>108</v>
      </c>
      <c r="C12" s="120" t="s">
        <v>10</v>
      </c>
      <c r="D12" s="120">
        <v>1998</v>
      </c>
      <c r="E12" s="121">
        <v>1.4988425925925926E-2</v>
      </c>
      <c r="F12" s="121">
        <v>1.5149305555555556E-2</v>
      </c>
      <c r="G12" s="122">
        <f>E12/F12</f>
        <v>0.98938039575215819</v>
      </c>
      <c r="H12" s="123">
        <v>1.7638888888888888E-2</v>
      </c>
      <c r="I12" s="129">
        <v>1.7350694444444443E-2</v>
      </c>
      <c r="J12" s="124">
        <f>H12/I12</f>
        <v>1.0166099659795877</v>
      </c>
      <c r="K12" s="125">
        <f>G12+J12</f>
        <v>2.0059903617317461</v>
      </c>
      <c r="L12" s="9">
        <v>11</v>
      </c>
      <c r="S12" s="27" t="s">
        <v>46</v>
      </c>
      <c r="T12" s="28">
        <v>4</v>
      </c>
      <c r="U12" s="29">
        <v>11</v>
      </c>
    </row>
    <row r="13" spans="1:21" ht="17.25" thickTop="1" thickBot="1" x14ac:dyDescent="0.3">
      <c r="A13" s="168" t="s">
        <v>79</v>
      </c>
      <c r="B13" s="169" t="s">
        <v>128</v>
      </c>
      <c r="C13" s="149" t="s">
        <v>27</v>
      </c>
      <c r="D13" s="149">
        <v>1995</v>
      </c>
      <c r="E13" s="150"/>
      <c r="F13" s="150"/>
      <c r="G13" s="154">
        <v>1.5972222222222224E-2</v>
      </c>
      <c r="H13" s="154">
        <v>1.5753472222222221E-2</v>
      </c>
      <c r="I13" s="153">
        <v>1.0138858276394096</v>
      </c>
      <c r="J13" s="153" t="s">
        <v>81</v>
      </c>
      <c r="K13" s="156">
        <v>1.98</v>
      </c>
      <c r="L13" s="9">
        <v>12</v>
      </c>
      <c r="S13" s="27" t="s">
        <v>48</v>
      </c>
      <c r="T13" s="28">
        <v>4</v>
      </c>
      <c r="U13" s="29">
        <v>3</v>
      </c>
    </row>
    <row r="14" spans="1:21" ht="17.25" thickTop="1" thickBot="1" x14ac:dyDescent="0.3">
      <c r="A14" s="168" t="s">
        <v>79</v>
      </c>
      <c r="B14" s="169" t="s">
        <v>129</v>
      </c>
      <c r="C14" s="149" t="s">
        <v>10</v>
      </c>
      <c r="D14" s="149">
        <v>1995</v>
      </c>
      <c r="E14" s="150"/>
      <c r="F14" s="150"/>
      <c r="G14" s="154">
        <v>1.4178240740740741E-2</v>
      </c>
      <c r="H14" s="154">
        <v>1.4086805555555556E-2</v>
      </c>
      <c r="I14" s="153">
        <f>G14/H14</f>
        <v>1.0064908388793032</v>
      </c>
      <c r="J14" s="153" t="s">
        <v>81</v>
      </c>
      <c r="K14" s="156">
        <v>1.98</v>
      </c>
      <c r="L14" s="9">
        <v>13</v>
      </c>
      <c r="S14" s="27" t="s">
        <v>51</v>
      </c>
      <c r="T14" s="28">
        <v>3</v>
      </c>
      <c r="U14" s="29">
        <v>4</v>
      </c>
    </row>
    <row r="15" spans="1:21" ht="17.25" thickTop="1" thickBot="1" x14ac:dyDescent="0.3">
      <c r="A15" s="168" t="s">
        <v>79</v>
      </c>
      <c r="B15" s="169" t="s">
        <v>130</v>
      </c>
      <c r="C15" s="149" t="s">
        <v>27</v>
      </c>
      <c r="D15" s="149">
        <v>1994</v>
      </c>
      <c r="E15" s="150"/>
      <c r="F15" s="150"/>
      <c r="G15" s="154">
        <v>1.5856481481481482E-2</v>
      </c>
      <c r="H15" s="154">
        <v>1.5702546296296298E-2</v>
      </c>
      <c r="I15" s="153">
        <v>1.0098031989386009</v>
      </c>
      <c r="J15" s="153" t="s">
        <v>81</v>
      </c>
      <c r="K15" s="156">
        <v>1.98</v>
      </c>
      <c r="L15" s="9">
        <v>14</v>
      </c>
      <c r="S15" s="27" t="s">
        <v>54</v>
      </c>
      <c r="T15" s="28">
        <v>3</v>
      </c>
      <c r="U15" s="29">
        <v>3</v>
      </c>
    </row>
    <row r="16" spans="1:21" ht="17.25" thickTop="1" thickBot="1" x14ac:dyDescent="0.3">
      <c r="A16" s="118" t="s">
        <v>79</v>
      </c>
      <c r="B16" s="119" t="s">
        <v>140</v>
      </c>
      <c r="C16" s="120" t="s">
        <v>27</v>
      </c>
      <c r="D16" s="120">
        <v>1998</v>
      </c>
      <c r="E16" s="121">
        <v>1.6666666666666666E-2</v>
      </c>
      <c r="F16" s="121">
        <v>1.7113425925925928E-2</v>
      </c>
      <c r="G16" s="122">
        <f>E16/F16</f>
        <v>0.97389422426619765</v>
      </c>
      <c r="H16" s="123">
        <v>1.9479166666666669E-2</v>
      </c>
      <c r="I16" s="123">
        <v>1.8885416666666665E-2</v>
      </c>
      <c r="J16" s="124">
        <f>H16/I16</f>
        <v>1.0314396028681745</v>
      </c>
      <c r="K16" s="125">
        <f>G16+J16</f>
        <v>2.0053338271343719</v>
      </c>
      <c r="L16" s="9">
        <v>15</v>
      </c>
      <c r="S16" s="27" t="s">
        <v>57</v>
      </c>
      <c r="T16" s="28">
        <v>2</v>
      </c>
      <c r="U16" s="29">
        <v>1</v>
      </c>
    </row>
    <row r="17" spans="1:21" ht="17.25" thickTop="1" thickBot="1" x14ac:dyDescent="0.3">
      <c r="A17" s="130" t="s">
        <v>55</v>
      </c>
      <c r="B17" s="131" t="s">
        <v>56</v>
      </c>
      <c r="C17" s="128" t="s">
        <v>10</v>
      </c>
      <c r="D17" s="132">
        <v>1997</v>
      </c>
      <c r="E17" s="121">
        <v>1.4699074074074074E-2</v>
      </c>
      <c r="F17" s="121">
        <v>1.4571759259259258E-2</v>
      </c>
      <c r="G17" s="122">
        <f>E17/F17</f>
        <v>1.0087370929308976</v>
      </c>
      <c r="H17" s="123">
        <v>1.7291666666666667E-2</v>
      </c>
      <c r="I17" s="123">
        <v>1.6561342592592593E-2</v>
      </c>
      <c r="J17" s="124">
        <f>H17/I17</f>
        <v>1.0440981200642951</v>
      </c>
      <c r="K17" s="125">
        <f>G17+J17</f>
        <v>2.052835212995193</v>
      </c>
      <c r="L17" s="9">
        <v>16</v>
      </c>
      <c r="S17" s="27" t="s">
        <v>60</v>
      </c>
      <c r="T17" s="28">
        <v>2</v>
      </c>
      <c r="U17" s="29">
        <v>3</v>
      </c>
    </row>
    <row r="18" spans="1:21" ht="17.25" thickTop="1" thickBot="1" x14ac:dyDescent="0.3">
      <c r="A18" s="130" t="s">
        <v>55</v>
      </c>
      <c r="B18" s="131" t="s">
        <v>104</v>
      </c>
      <c r="C18" s="128" t="s">
        <v>27</v>
      </c>
      <c r="D18" s="132">
        <v>1999</v>
      </c>
      <c r="E18" s="121">
        <v>1.6666666666666666E-2</v>
      </c>
      <c r="F18" s="121">
        <v>1.6996527777777781E-2</v>
      </c>
      <c r="G18" s="122">
        <f>E18/F18</f>
        <v>0.98059244126659839</v>
      </c>
      <c r="H18" s="123">
        <v>1.9479166666666669E-2</v>
      </c>
      <c r="I18" s="123">
        <v>1.8849537037037036E-2</v>
      </c>
      <c r="J18" s="124">
        <f>H18/I18</f>
        <v>1.0334029227557413</v>
      </c>
      <c r="K18" s="125">
        <f>G18+J18</f>
        <v>2.0139953640223398</v>
      </c>
      <c r="L18" s="9">
        <v>17</v>
      </c>
      <c r="S18" s="27" t="s">
        <v>62</v>
      </c>
      <c r="T18" s="28">
        <v>1</v>
      </c>
      <c r="U18" s="29">
        <v>1</v>
      </c>
    </row>
    <row r="19" spans="1:21" ht="17.25" thickTop="1" thickBot="1" x14ac:dyDescent="0.3">
      <c r="A19" s="170" t="s">
        <v>55</v>
      </c>
      <c r="B19" s="171" t="s">
        <v>110</v>
      </c>
      <c r="C19" s="149" t="s">
        <v>10</v>
      </c>
      <c r="D19" s="149">
        <v>1995</v>
      </c>
      <c r="E19" s="150"/>
      <c r="F19" s="150"/>
      <c r="G19" s="154">
        <v>1.4178240740740741E-2</v>
      </c>
      <c r="H19" s="154">
        <v>1.4093750000000002E-2</v>
      </c>
      <c r="I19" s="153">
        <f>G19/H19</f>
        <v>1.0059949084339328</v>
      </c>
      <c r="J19" s="153" t="s">
        <v>81</v>
      </c>
      <c r="K19" s="156">
        <v>2</v>
      </c>
      <c r="L19" s="9">
        <v>18</v>
      </c>
      <c r="S19" s="27" t="s">
        <v>64</v>
      </c>
      <c r="T19" s="28">
        <v>1</v>
      </c>
      <c r="U19" s="29">
        <v>2</v>
      </c>
    </row>
    <row r="20" spans="1:21" ht="17.25" thickTop="1" thickBot="1" x14ac:dyDescent="0.3">
      <c r="A20" s="130" t="s">
        <v>55</v>
      </c>
      <c r="B20" s="131" t="s">
        <v>115</v>
      </c>
      <c r="C20" s="128" t="s">
        <v>10</v>
      </c>
      <c r="D20" s="132">
        <v>1996</v>
      </c>
      <c r="E20" s="121">
        <v>1.4409722222222221E-2</v>
      </c>
      <c r="F20" s="121">
        <v>1.4590277777777778E-2</v>
      </c>
      <c r="G20" s="122">
        <f>E20/F20</f>
        <v>0.98762494050452154</v>
      </c>
      <c r="H20" s="123">
        <v>1.6944444444444443E-2</v>
      </c>
      <c r="I20" s="129">
        <v>1.6759259259259258E-2</v>
      </c>
      <c r="J20" s="124">
        <f>H20/I20</f>
        <v>1.011049723756906</v>
      </c>
      <c r="K20" s="125">
        <f>G20+J20</f>
        <v>1.9986746642614275</v>
      </c>
      <c r="L20" s="9">
        <v>19</v>
      </c>
      <c r="S20" s="27" t="s">
        <v>66</v>
      </c>
      <c r="T20" s="28">
        <v>1</v>
      </c>
      <c r="U20" s="29">
        <v>3</v>
      </c>
    </row>
    <row r="21" spans="1:21" ht="17.25" thickTop="1" thickBot="1" x14ac:dyDescent="0.3">
      <c r="A21" s="130" t="s">
        <v>55</v>
      </c>
      <c r="B21" s="131" t="s">
        <v>125</v>
      </c>
      <c r="C21" s="128" t="s">
        <v>10</v>
      </c>
      <c r="D21" s="132">
        <v>1998</v>
      </c>
      <c r="E21" s="121">
        <v>1.4988425925925926E-2</v>
      </c>
      <c r="F21" s="121">
        <v>1.4892361111111111E-2</v>
      </c>
      <c r="G21" s="122">
        <f>E21/F21</f>
        <v>1.0064506100878214</v>
      </c>
      <c r="H21" s="123">
        <v>1.6805555555555556E-2</v>
      </c>
      <c r="I21" s="123">
        <v>1.7150462962962961E-2</v>
      </c>
      <c r="J21" s="124">
        <f>H21/I21</f>
        <v>0.97988932379538418</v>
      </c>
      <c r="K21" s="125">
        <f>G21+J21</f>
        <v>1.9863399338832055</v>
      </c>
      <c r="L21" s="9">
        <v>20</v>
      </c>
      <c r="S21" s="27" t="s">
        <v>68</v>
      </c>
      <c r="T21" s="28">
        <v>1</v>
      </c>
      <c r="U21" s="29">
        <v>1</v>
      </c>
    </row>
    <row r="22" spans="1:21" ht="17.25" thickTop="1" thickBot="1" x14ac:dyDescent="0.3">
      <c r="A22" s="118" t="s">
        <v>95</v>
      </c>
      <c r="B22" s="119" t="s">
        <v>96</v>
      </c>
      <c r="C22" s="120" t="s">
        <v>27</v>
      </c>
      <c r="D22" s="120">
        <v>1998</v>
      </c>
      <c r="E22" s="121">
        <v>1.6666666666666666E-2</v>
      </c>
      <c r="F22" s="121">
        <v>1.6268518518518519E-2</v>
      </c>
      <c r="G22" s="122">
        <f>E22/F22</f>
        <v>1.0244735344336937</v>
      </c>
      <c r="H22" s="123">
        <v>1.9479166666666669E-2</v>
      </c>
      <c r="I22" s="123">
        <v>1.9309027777777776E-2</v>
      </c>
      <c r="J22" s="124">
        <f>H22/I22</f>
        <v>1.0088113648624351</v>
      </c>
      <c r="K22" s="125">
        <f>G22+J22</f>
        <v>2.0332848992961288</v>
      </c>
      <c r="L22" s="9">
        <v>21</v>
      </c>
      <c r="S22" s="47" t="s">
        <v>70</v>
      </c>
      <c r="T22" s="28">
        <v>1</v>
      </c>
      <c r="U22" s="29">
        <v>2</v>
      </c>
    </row>
    <row r="23" spans="1:21" ht="17.25" thickTop="1" thickBot="1" x14ac:dyDescent="0.3">
      <c r="A23" s="118" t="s">
        <v>142</v>
      </c>
      <c r="B23" s="119" t="s">
        <v>143</v>
      </c>
      <c r="C23" s="120" t="s">
        <v>27</v>
      </c>
      <c r="D23" s="120">
        <v>1997</v>
      </c>
      <c r="E23" s="121">
        <v>1.6377314814814813E-2</v>
      </c>
      <c r="F23" s="121">
        <v>1.7574074074074072E-2</v>
      </c>
      <c r="G23" s="122">
        <f>E23/F23</f>
        <v>0.93190200210748164</v>
      </c>
      <c r="H23" s="123">
        <v>1.9212962962962963E-2</v>
      </c>
      <c r="I23" s="123">
        <v>1.7937499999999999E-2</v>
      </c>
      <c r="J23" s="124">
        <f>H23/I23</f>
        <v>1.0711059491547297</v>
      </c>
      <c r="K23" s="125">
        <f>G23+J23</f>
        <v>2.0030079512622114</v>
      </c>
      <c r="L23" s="9">
        <v>22</v>
      </c>
      <c r="S23" s="27" t="s">
        <v>73</v>
      </c>
      <c r="T23" s="28">
        <v>1</v>
      </c>
      <c r="U23" s="29">
        <v>0</v>
      </c>
    </row>
    <row r="24" spans="1:21" ht="17.25" thickTop="1" thickBot="1" x14ac:dyDescent="0.3">
      <c r="A24" s="118" t="s">
        <v>142</v>
      </c>
      <c r="B24" s="119" t="s">
        <v>144</v>
      </c>
      <c r="C24" s="120" t="s">
        <v>27</v>
      </c>
      <c r="D24" s="120">
        <v>1999</v>
      </c>
      <c r="E24" s="121">
        <v>1.6666666666666666E-2</v>
      </c>
      <c r="F24" s="121">
        <v>1.7200231481481483E-2</v>
      </c>
      <c r="G24" s="122">
        <f>E24/F24</f>
        <v>0.96897920732117615</v>
      </c>
      <c r="H24" s="123">
        <v>1.9479166666666669E-2</v>
      </c>
      <c r="I24" s="123">
        <v>1.8863425925925926E-2</v>
      </c>
      <c r="J24" s="124">
        <f>H24/I24</f>
        <v>1.0326420419683398</v>
      </c>
      <c r="K24" s="125">
        <f>G24+J24</f>
        <v>2.0016212492895158</v>
      </c>
      <c r="L24" s="9">
        <v>23</v>
      </c>
      <c r="S24" s="27" t="s">
        <v>75</v>
      </c>
      <c r="T24" s="48">
        <v>1</v>
      </c>
      <c r="U24" s="29">
        <v>0</v>
      </c>
    </row>
    <row r="25" spans="1:21" ht="17.25" thickTop="1" thickBot="1" x14ac:dyDescent="0.3">
      <c r="A25" s="118" t="s">
        <v>86</v>
      </c>
      <c r="B25" s="119" t="s">
        <v>87</v>
      </c>
      <c r="C25" s="120" t="s">
        <v>27</v>
      </c>
      <c r="D25" s="120">
        <v>1997</v>
      </c>
      <c r="E25" s="121">
        <v>1.6377314814814813E-2</v>
      </c>
      <c r="F25" s="121">
        <v>1.6681712962962964E-2</v>
      </c>
      <c r="G25" s="122">
        <f>E25/F25</f>
        <v>0.98175258447235114</v>
      </c>
      <c r="H25" s="123">
        <v>1.9212962962962963E-2</v>
      </c>
      <c r="I25" s="129">
        <v>1.8172453703703705E-2</v>
      </c>
      <c r="J25" s="124">
        <f>H25/I25</f>
        <v>1.0572574995223234</v>
      </c>
      <c r="K25" s="125">
        <f>G25+J25</f>
        <v>2.0390100839946745</v>
      </c>
      <c r="L25" s="9">
        <v>24</v>
      </c>
      <c r="S25" s="47" t="s">
        <v>78</v>
      </c>
      <c r="T25" s="28">
        <v>0</v>
      </c>
      <c r="U25" s="29">
        <v>1</v>
      </c>
    </row>
    <row r="26" spans="1:21" ht="17.25" thickTop="1" thickBot="1" x14ac:dyDescent="0.3">
      <c r="A26" s="118" t="s">
        <v>86</v>
      </c>
      <c r="B26" s="119" t="s">
        <v>102</v>
      </c>
      <c r="C26" s="120" t="s">
        <v>10</v>
      </c>
      <c r="D26" s="120">
        <v>1998</v>
      </c>
      <c r="E26" s="127">
        <v>1.4988425925925926E-2</v>
      </c>
      <c r="F26" s="121">
        <v>1.5212962962962963E-2</v>
      </c>
      <c r="G26" s="122">
        <f>E26/F26</f>
        <v>0.98524041387705419</v>
      </c>
      <c r="H26" s="123">
        <v>1.7638888888888888E-2</v>
      </c>
      <c r="I26" s="123">
        <v>1.7103009259259259E-2</v>
      </c>
      <c r="J26" s="124">
        <f>H26/I26</f>
        <v>1.0313324761453611</v>
      </c>
      <c r="K26" s="125">
        <f>G26+J26</f>
        <v>2.0165728900224154</v>
      </c>
      <c r="L26" s="9">
        <v>25</v>
      </c>
      <c r="S26" s="27" t="s">
        <v>82</v>
      </c>
      <c r="T26" s="28">
        <v>0</v>
      </c>
      <c r="U26" s="29">
        <v>1</v>
      </c>
    </row>
    <row r="27" spans="1:21" ht="17.25" thickTop="1" thickBot="1" x14ac:dyDescent="0.3">
      <c r="A27" s="168" t="s">
        <v>86</v>
      </c>
      <c r="B27" s="169" t="s">
        <v>111</v>
      </c>
      <c r="C27" s="149" t="s">
        <v>10</v>
      </c>
      <c r="D27" s="149">
        <v>1994</v>
      </c>
      <c r="E27" s="150"/>
      <c r="F27" s="150"/>
      <c r="G27" s="154">
        <v>1.4409722222222221E-2</v>
      </c>
      <c r="H27" s="154">
        <v>1.4003472222222223E-2</v>
      </c>
      <c r="I27" s="153">
        <f>G27/H27</f>
        <v>1.0290106620381849</v>
      </c>
      <c r="J27" s="153" t="s">
        <v>81</v>
      </c>
      <c r="K27" s="156">
        <v>2</v>
      </c>
      <c r="L27" s="9">
        <v>26</v>
      </c>
      <c r="S27" s="27" t="s">
        <v>84</v>
      </c>
      <c r="T27" s="28">
        <v>1</v>
      </c>
      <c r="U27" s="29">
        <v>1</v>
      </c>
    </row>
    <row r="28" spans="1:21" ht="16.5" thickTop="1" x14ac:dyDescent="0.25">
      <c r="A28" s="168" t="s">
        <v>86</v>
      </c>
      <c r="B28" s="169" t="s">
        <v>112</v>
      </c>
      <c r="C28" s="149" t="s">
        <v>27</v>
      </c>
      <c r="D28" s="149">
        <v>1995</v>
      </c>
      <c r="E28" s="150"/>
      <c r="F28" s="150"/>
      <c r="G28" s="154">
        <v>1.5972222222222224E-2</v>
      </c>
      <c r="H28" s="154">
        <v>1.5643518518518518E-2</v>
      </c>
      <c r="I28" s="153">
        <f>G28/H28</f>
        <v>1.021012133767387</v>
      </c>
      <c r="J28" s="153" t="s">
        <v>81</v>
      </c>
      <c r="K28" s="156">
        <v>2</v>
      </c>
      <c r="L28" s="9">
        <v>27</v>
      </c>
      <c r="T28">
        <f>SUM(N8:N27)</f>
        <v>0</v>
      </c>
      <c r="U28">
        <f>SUM(O8:O27)</f>
        <v>0</v>
      </c>
    </row>
    <row r="29" spans="1:21" x14ac:dyDescent="0.25">
      <c r="A29" s="168" t="s">
        <v>86</v>
      </c>
      <c r="B29" s="169" t="s">
        <v>131</v>
      </c>
      <c r="C29" s="149" t="s">
        <v>10</v>
      </c>
      <c r="D29" s="149">
        <v>1995</v>
      </c>
      <c r="E29" s="150"/>
      <c r="F29" s="150"/>
      <c r="G29" s="154">
        <v>1.4178240740740741E-2</v>
      </c>
      <c r="H29" s="154">
        <v>1.3697916666666669E-2</v>
      </c>
      <c r="I29" s="153">
        <f>G29/H29</f>
        <v>1.0350654837346851</v>
      </c>
      <c r="J29" s="153" t="s">
        <v>81</v>
      </c>
      <c r="K29" s="156">
        <v>1.98</v>
      </c>
      <c r="L29" s="9">
        <v>28</v>
      </c>
    </row>
    <row r="30" spans="1:21" x14ac:dyDescent="0.25">
      <c r="A30" s="118" t="s">
        <v>11</v>
      </c>
      <c r="B30" s="119" t="s">
        <v>12</v>
      </c>
      <c r="C30" s="120" t="s">
        <v>10</v>
      </c>
      <c r="D30" s="120">
        <v>1996</v>
      </c>
      <c r="E30" s="121">
        <v>1.4409722222222221E-2</v>
      </c>
      <c r="F30" s="121">
        <v>1.392013888888889E-2</v>
      </c>
      <c r="G30" s="122">
        <f>E30/F30</f>
        <v>1.0351708655525067</v>
      </c>
      <c r="H30" s="123">
        <v>1.6157407407407409E-2</v>
      </c>
      <c r="I30" s="123">
        <v>1.4796296296296295E-2</v>
      </c>
      <c r="J30" s="124">
        <f>H30/I30</f>
        <v>1.0919899874843555</v>
      </c>
      <c r="K30" s="125">
        <f>G30+J30</f>
        <v>2.1271608530368624</v>
      </c>
      <c r="L30" s="9">
        <v>29</v>
      </c>
    </row>
    <row r="31" spans="1:21" x14ac:dyDescent="0.25">
      <c r="A31" s="118" t="s">
        <v>11</v>
      </c>
      <c r="B31" s="119" t="s">
        <v>120</v>
      </c>
      <c r="C31" s="120" t="s">
        <v>10</v>
      </c>
      <c r="D31" s="120">
        <v>1996</v>
      </c>
      <c r="E31" s="121">
        <v>1.4409722222222221E-2</v>
      </c>
      <c r="F31" s="121">
        <v>1.4819444444444446E-2</v>
      </c>
      <c r="G31" s="122">
        <f>E31/F31</f>
        <v>0.97235238987816297</v>
      </c>
      <c r="H31" s="123">
        <v>1.6944444444444443E-2</v>
      </c>
      <c r="I31" s="123">
        <v>1.6614583333333332E-2</v>
      </c>
      <c r="J31" s="124">
        <f>H31/I31</f>
        <v>1.019853709508882</v>
      </c>
      <c r="K31" s="125">
        <f>G31+J31</f>
        <v>1.992206099387045</v>
      </c>
      <c r="L31" s="9">
        <v>30</v>
      </c>
    </row>
    <row r="32" spans="1:21" x14ac:dyDescent="0.25">
      <c r="A32" s="118" t="s">
        <v>11</v>
      </c>
      <c r="B32" s="119" t="s">
        <v>121</v>
      </c>
      <c r="C32" s="120" t="s">
        <v>10</v>
      </c>
      <c r="D32" s="120">
        <v>1996</v>
      </c>
      <c r="E32" s="127">
        <v>1.4409722222222221E-2</v>
      </c>
      <c r="F32" s="121">
        <v>1.4671296296296295E-2</v>
      </c>
      <c r="G32" s="122">
        <f>E32/F32</f>
        <v>0.98217103187125276</v>
      </c>
      <c r="H32" s="123">
        <v>1.6944444444444443E-2</v>
      </c>
      <c r="I32" s="123">
        <v>1.6822916666666667E-2</v>
      </c>
      <c r="J32" s="124">
        <f>H32/I32</f>
        <v>1.0072239422084621</v>
      </c>
      <c r="K32" s="125">
        <f>G32+J32</f>
        <v>1.989394974079715</v>
      </c>
      <c r="L32" s="9">
        <v>31</v>
      </c>
    </row>
    <row r="33" spans="1:12" x14ac:dyDescent="0.25">
      <c r="A33" s="118" t="s">
        <v>11</v>
      </c>
      <c r="B33" s="119" t="s">
        <v>139</v>
      </c>
      <c r="C33" s="120" t="s">
        <v>27</v>
      </c>
      <c r="D33" s="120">
        <v>1997</v>
      </c>
      <c r="E33" s="121">
        <v>1.6377314814814813E-2</v>
      </c>
      <c r="F33" s="121">
        <v>1.654513888888889E-2</v>
      </c>
      <c r="G33" s="122">
        <f>E33/F33</f>
        <v>0.98985659321441044</v>
      </c>
      <c r="H33" s="123">
        <v>1.9212962962962963E-2</v>
      </c>
      <c r="I33" s="123">
        <v>1.8874999999999999E-2</v>
      </c>
      <c r="J33" s="124">
        <f>H33/I33</f>
        <v>1.0179053225410841</v>
      </c>
      <c r="K33" s="125">
        <f>G33+J33</f>
        <v>2.0077619157554945</v>
      </c>
      <c r="L33" s="9">
        <v>32</v>
      </c>
    </row>
    <row r="34" spans="1:12" x14ac:dyDescent="0.25">
      <c r="A34" s="118" t="s">
        <v>34</v>
      </c>
      <c r="B34" s="119" t="s">
        <v>35</v>
      </c>
      <c r="C34" s="120" t="s">
        <v>10</v>
      </c>
      <c r="D34" s="120">
        <v>1996</v>
      </c>
      <c r="E34" s="121">
        <v>1.4409722222222221E-2</v>
      </c>
      <c r="F34" s="121">
        <v>1.4342592592592593E-2</v>
      </c>
      <c r="G34" s="122">
        <f>E34/F34</f>
        <v>1.0046804389928985</v>
      </c>
      <c r="H34" s="123">
        <v>1.6944444444444443E-2</v>
      </c>
      <c r="I34" s="123">
        <v>1.5952546296296298E-2</v>
      </c>
      <c r="J34" s="124">
        <f>H34/I34</f>
        <v>1.0621780454182685</v>
      </c>
      <c r="K34" s="125">
        <f>G34+J34</f>
        <v>2.066858484411167</v>
      </c>
      <c r="L34" s="9">
        <v>33</v>
      </c>
    </row>
    <row r="35" spans="1:12" x14ac:dyDescent="0.25">
      <c r="A35" s="118" t="s">
        <v>34</v>
      </c>
      <c r="B35" s="119" t="s">
        <v>67</v>
      </c>
      <c r="C35" s="120" t="s">
        <v>27</v>
      </c>
      <c r="D35" s="120">
        <v>1997</v>
      </c>
      <c r="E35" s="121">
        <v>1.6377314814814813E-2</v>
      </c>
      <c r="F35" s="121">
        <v>1.6480324074074074E-2</v>
      </c>
      <c r="G35" s="122">
        <f>E35/F35</f>
        <v>0.99374956106468137</v>
      </c>
      <c r="H35" s="123">
        <v>1.9212962962962963E-2</v>
      </c>
      <c r="I35" s="123">
        <v>1.8255787037037039E-2</v>
      </c>
      <c r="J35" s="124">
        <f>H35/I35</f>
        <v>1.0524313700627654</v>
      </c>
      <c r="K35" s="125">
        <f>G35+J35</f>
        <v>2.0461809311274468</v>
      </c>
      <c r="L35" s="9">
        <v>34</v>
      </c>
    </row>
    <row r="36" spans="1:12" x14ac:dyDescent="0.25">
      <c r="A36" s="118" t="s">
        <v>34</v>
      </c>
      <c r="B36" s="119" t="s">
        <v>99</v>
      </c>
      <c r="C36" s="120" t="s">
        <v>27</v>
      </c>
      <c r="D36" s="120">
        <v>1996</v>
      </c>
      <c r="E36" s="121">
        <v>1.6145833333333335E-2</v>
      </c>
      <c r="F36" s="121">
        <v>1.6640046296296295E-2</v>
      </c>
      <c r="G36" s="122">
        <f>E36/F36</f>
        <v>0.97029978437782582</v>
      </c>
      <c r="H36" s="123">
        <v>1.894675925925926E-2</v>
      </c>
      <c r="I36" s="123">
        <v>1.8004629629629631E-2</v>
      </c>
      <c r="J36" s="124">
        <f>H36/I36</f>
        <v>1.0523270763692465</v>
      </c>
      <c r="K36" s="133">
        <f>G36+J36</f>
        <v>2.0226268607470725</v>
      </c>
      <c r="L36" s="9">
        <v>35</v>
      </c>
    </row>
    <row r="37" spans="1:12" x14ac:dyDescent="0.25">
      <c r="A37" s="118" t="s">
        <v>34</v>
      </c>
      <c r="B37" s="119" t="s">
        <v>101</v>
      </c>
      <c r="C37" s="120" t="s">
        <v>10</v>
      </c>
      <c r="D37" s="120">
        <v>1996</v>
      </c>
      <c r="E37" s="121">
        <v>1.4409722222222221E-2</v>
      </c>
      <c r="F37" s="121">
        <v>1.4506944444444446E-2</v>
      </c>
      <c r="G37" s="122">
        <f>E37/F37</f>
        <v>0.99329822881761598</v>
      </c>
      <c r="H37" s="123">
        <v>1.6157407407407409E-2</v>
      </c>
      <c r="I37" s="123">
        <v>1.5762731481481482E-2</v>
      </c>
      <c r="J37" s="124">
        <f>H37/I37</f>
        <v>1.025038549085836</v>
      </c>
      <c r="K37" s="125">
        <f>G37+J37</f>
        <v>2.018336777903452</v>
      </c>
      <c r="L37" s="9">
        <v>36</v>
      </c>
    </row>
    <row r="38" spans="1:12" x14ac:dyDescent="0.25">
      <c r="A38" s="118" t="s">
        <v>34</v>
      </c>
      <c r="B38" s="119" t="s">
        <v>122</v>
      </c>
      <c r="C38" s="120" t="s">
        <v>10</v>
      </c>
      <c r="D38" s="120">
        <v>1996</v>
      </c>
      <c r="E38" s="121">
        <v>1.4409722222222221E-2</v>
      </c>
      <c r="F38" s="121">
        <v>1.4967592592592593E-2</v>
      </c>
      <c r="G38" s="122">
        <f>E38/F38</f>
        <v>0.96272811630064947</v>
      </c>
      <c r="H38" s="123">
        <v>1.6157407407407409E-2</v>
      </c>
      <c r="I38" s="123">
        <v>1.5762731481481482E-2</v>
      </c>
      <c r="J38" s="124">
        <f>H38/I38</f>
        <v>1.025038549085836</v>
      </c>
      <c r="K38" s="125">
        <f>G38+J38</f>
        <v>1.9877666653864856</v>
      </c>
      <c r="L38" s="9">
        <v>37</v>
      </c>
    </row>
    <row r="39" spans="1:12" x14ac:dyDescent="0.25">
      <c r="A39" s="118" t="s">
        <v>34</v>
      </c>
      <c r="B39" s="119" t="s">
        <v>126</v>
      </c>
      <c r="C39" s="120" t="s">
        <v>10</v>
      </c>
      <c r="D39" s="120">
        <v>1997</v>
      </c>
      <c r="E39" s="121">
        <v>1.4699074074074074E-2</v>
      </c>
      <c r="F39" s="121">
        <v>1.5020833333333332E-2</v>
      </c>
      <c r="G39" s="122">
        <f>E39/F39</f>
        <v>0.9785791339189398</v>
      </c>
      <c r="H39" s="123">
        <v>1.6481481481481482E-2</v>
      </c>
      <c r="I39" s="123">
        <v>1.6378472222222221E-2</v>
      </c>
      <c r="J39" s="124">
        <f>H39/I39</f>
        <v>1.0062893081761006</v>
      </c>
      <c r="K39" s="125">
        <f>G39+J39</f>
        <v>1.9848684420950404</v>
      </c>
      <c r="L39" s="9">
        <v>38</v>
      </c>
    </row>
    <row r="40" spans="1:12" x14ac:dyDescent="0.25">
      <c r="A40" s="168" t="s">
        <v>132</v>
      </c>
      <c r="B40" s="169" t="s">
        <v>133</v>
      </c>
      <c r="C40" s="149" t="s">
        <v>10</v>
      </c>
      <c r="D40" s="149">
        <v>1995</v>
      </c>
      <c r="E40" s="150"/>
      <c r="F40" s="150"/>
      <c r="G40" s="154">
        <v>1.4178240740740741E-2</v>
      </c>
      <c r="H40" s="154">
        <v>1.4115740740740741E-2</v>
      </c>
      <c r="I40" s="153">
        <f>G40/H40</f>
        <v>1.004427681206953</v>
      </c>
      <c r="J40" s="153" t="s">
        <v>81</v>
      </c>
      <c r="K40" s="156">
        <v>1.98</v>
      </c>
      <c r="L40" s="9">
        <v>39</v>
      </c>
    </row>
    <row r="41" spans="1:12" x14ac:dyDescent="0.25">
      <c r="A41" s="118" t="s">
        <v>52</v>
      </c>
      <c r="B41" s="119" t="s">
        <v>53</v>
      </c>
      <c r="C41" s="120" t="s">
        <v>10</v>
      </c>
      <c r="D41" s="120">
        <v>1998</v>
      </c>
      <c r="E41" s="127">
        <v>1.4988425925925926E-2</v>
      </c>
      <c r="F41" s="121">
        <v>1.4806712962962961E-2</v>
      </c>
      <c r="G41" s="122">
        <f>E41/F41</f>
        <v>1.0122723364339874</v>
      </c>
      <c r="H41" s="123">
        <v>1.7638888888888888E-2</v>
      </c>
      <c r="I41" s="123">
        <v>1.6940972222222222E-2</v>
      </c>
      <c r="J41" s="124">
        <f>H41/I41</f>
        <v>1.0411969665915146</v>
      </c>
      <c r="K41" s="125">
        <f>G41+J41</f>
        <v>2.0534693030255022</v>
      </c>
      <c r="L41" s="9">
        <v>40</v>
      </c>
    </row>
    <row r="42" spans="1:12" x14ac:dyDescent="0.25">
      <c r="A42" s="118" t="s">
        <v>58</v>
      </c>
      <c r="B42" s="119" t="s">
        <v>59</v>
      </c>
      <c r="C42" s="120" t="s">
        <v>10</v>
      </c>
      <c r="D42" s="120">
        <v>1996</v>
      </c>
      <c r="E42" s="121">
        <v>1.4409722222222221E-2</v>
      </c>
      <c r="F42" s="121">
        <v>1.4077546296296296E-2</v>
      </c>
      <c r="G42" s="122">
        <f>E42/F42</f>
        <v>1.0235961522650661</v>
      </c>
      <c r="H42" s="123">
        <v>1.6944444444444443E-2</v>
      </c>
      <c r="I42" s="123">
        <v>1.647685185185185E-2</v>
      </c>
      <c r="J42" s="124">
        <f>H42/I42</f>
        <v>1.0283787580781119</v>
      </c>
      <c r="K42" s="125">
        <f>G42+J42</f>
        <v>2.0519749103431781</v>
      </c>
      <c r="L42" s="9">
        <v>41</v>
      </c>
    </row>
    <row r="43" spans="1:12" x14ac:dyDescent="0.25">
      <c r="A43" s="126" t="s">
        <v>36</v>
      </c>
      <c r="B43" s="119" t="s">
        <v>43</v>
      </c>
      <c r="C43" s="120" t="s">
        <v>10</v>
      </c>
      <c r="D43" s="120">
        <v>1997</v>
      </c>
      <c r="E43" s="121">
        <v>1.4699074074074074E-2</v>
      </c>
      <c r="F43" s="121">
        <v>1.4539351851851852E-2</v>
      </c>
      <c r="G43" s="122">
        <f>E43/F43</f>
        <v>1.0109855118611686</v>
      </c>
      <c r="H43" s="123">
        <v>1.6481481481481482E-2</v>
      </c>
      <c r="I43" s="123">
        <v>1.5660879629629629E-2</v>
      </c>
      <c r="J43" s="124">
        <f>H43/I43</f>
        <v>1.052398196733427</v>
      </c>
      <c r="K43" s="125">
        <f>G43+J43</f>
        <v>2.0633837085945954</v>
      </c>
      <c r="L43" s="9">
        <v>42</v>
      </c>
    </row>
    <row r="44" spans="1:12" x14ac:dyDescent="0.25">
      <c r="A44" s="126" t="s">
        <v>36</v>
      </c>
      <c r="B44" s="119" t="s">
        <v>45</v>
      </c>
      <c r="C44" s="120" t="s">
        <v>10</v>
      </c>
      <c r="D44" s="120">
        <v>1998</v>
      </c>
      <c r="E44" s="121">
        <v>1.4988425925925926E-2</v>
      </c>
      <c r="F44" s="121">
        <v>1.4914351851851852E-2</v>
      </c>
      <c r="G44" s="122">
        <f>E44/F44</f>
        <v>1.0049666304516529</v>
      </c>
      <c r="H44" s="123">
        <v>1.7638888888888888E-2</v>
      </c>
      <c r="I44" s="123">
        <v>1.6763888888888887E-2</v>
      </c>
      <c r="J44" s="124">
        <f>H44/I44</f>
        <v>1.0521955260977631</v>
      </c>
      <c r="K44" s="125">
        <f>G44+J44</f>
        <v>2.057162156549416</v>
      </c>
      <c r="L44" s="9">
        <v>43</v>
      </c>
    </row>
    <row r="45" spans="1:12" x14ac:dyDescent="0.25">
      <c r="A45" s="126" t="s">
        <v>36</v>
      </c>
      <c r="B45" s="119" t="s">
        <v>47</v>
      </c>
      <c r="C45" s="120" t="s">
        <v>10</v>
      </c>
      <c r="D45" s="120">
        <v>1997</v>
      </c>
      <c r="E45" s="121">
        <v>1.4699074074074074E-2</v>
      </c>
      <c r="F45" s="121">
        <v>1.4664351851851852E-2</v>
      </c>
      <c r="G45" s="122">
        <f>E45/F45</f>
        <v>1.0023677979479084</v>
      </c>
      <c r="H45" s="123">
        <v>1.6481481481481482E-2</v>
      </c>
      <c r="I45" s="123">
        <v>1.5660879629629629E-2</v>
      </c>
      <c r="J45" s="124">
        <f>H45/I45</f>
        <v>1.052398196733427</v>
      </c>
      <c r="K45" s="125">
        <f>G45+J45</f>
        <v>2.0547659946813353</v>
      </c>
      <c r="L45" s="9">
        <v>44</v>
      </c>
    </row>
    <row r="46" spans="1:12" x14ac:dyDescent="0.25">
      <c r="A46" s="126" t="s">
        <v>36</v>
      </c>
      <c r="B46" s="119" t="s">
        <v>103</v>
      </c>
      <c r="C46" s="120" t="s">
        <v>10</v>
      </c>
      <c r="D46" s="120">
        <v>1998</v>
      </c>
      <c r="E46" s="121">
        <v>1.4988425925925926E-2</v>
      </c>
      <c r="F46" s="121">
        <v>1.4797453703703703E-2</v>
      </c>
      <c r="G46" s="122">
        <f>E46/F46</f>
        <v>1.012905748924521</v>
      </c>
      <c r="H46" s="123">
        <v>1.6805555555555556E-2</v>
      </c>
      <c r="I46" s="123">
        <v>1.6747685185185185E-2</v>
      </c>
      <c r="J46" s="124">
        <f>H46/I46</f>
        <v>1.0034554250172771</v>
      </c>
      <c r="K46" s="125">
        <f>G46+J46</f>
        <v>2.0163611739417981</v>
      </c>
      <c r="L46" s="9">
        <v>45</v>
      </c>
    </row>
    <row r="47" spans="1:12" x14ac:dyDescent="0.25">
      <c r="A47" s="126" t="s">
        <v>36</v>
      </c>
      <c r="B47" s="119" t="s">
        <v>123</v>
      </c>
      <c r="C47" s="120" t="s">
        <v>10</v>
      </c>
      <c r="D47" s="120">
        <v>1998</v>
      </c>
      <c r="E47" s="121">
        <v>1.4988425925925926E-2</v>
      </c>
      <c r="F47" s="121">
        <v>1.5634259259259257E-2</v>
      </c>
      <c r="G47" s="122">
        <f>E47/F47</f>
        <v>0.958691145987563</v>
      </c>
      <c r="H47" s="123">
        <v>1.6805555555555556E-2</v>
      </c>
      <c r="I47" s="123">
        <v>1.6343750000000001E-2</v>
      </c>
      <c r="J47" s="124">
        <f>H47/I47</f>
        <v>1.028255789250053</v>
      </c>
      <c r="K47" s="125">
        <f>G47+J47</f>
        <v>1.9869469352376159</v>
      </c>
      <c r="L47" s="9">
        <v>46</v>
      </c>
    </row>
    <row r="48" spans="1:12" x14ac:dyDescent="0.25">
      <c r="A48" s="126" t="s">
        <v>36</v>
      </c>
      <c r="B48" s="119" t="s">
        <v>124</v>
      </c>
      <c r="C48" s="120" t="s">
        <v>10</v>
      </c>
      <c r="D48" s="120">
        <v>1998</v>
      </c>
      <c r="E48" s="121">
        <v>1.4988425925925926E-2</v>
      </c>
      <c r="F48" s="121">
        <v>1.5244212962962965E-2</v>
      </c>
      <c r="G48" s="122">
        <f>E48/F48</f>
        <v>0.98322071217067786</v>
      </c>
      <c r="H48" s="123">
        <v>1.6805555555555556E-2</v>
      </c>
      <c r="I48" s="123">
        <v>1.6747685185185185E-2</v>
      </c>
      <c r="J48" s="124">
        <f>H48/I48</f>
        <v>1.0034554250172771</v>
      </c>
      <c r="K48" s="125">
        <f>G48+J48</f>
        <v>1.9866761371879549</v>
      </c>
      <c r="L48" s="9">
        <v>47</v>
      </c>
    </row>
    <row r="49" spans="1:12" x14ac:dyDescent="0.25">
      <c r="A49" s="163" t="s">
        <v>36</v>
      </c>
      <c r="B49" s="164" t="s">
        <v>145</v>
      </c>
      <c r="C49" s="120" t="s">
        <v>10</v>
      </c>
      <c r="D49" s="120">
        <v>1996</v>
      </c>
      <c r="E49" s="121">
        <v>1.4409722222222221E-2</v>
      </c>
      <c r="F49" s="121">
        <v>1.429513888888889E-2</v>
      </c>
      <c r="G49" s="122">
        <f>E49/F49</f>
        <v>1.0080155452999755</v>
      </c>
      <c r="H49" s="165"/>
      <c r="I49" s="172"/>
      <c r="J49" s="172"/>
      <c r="K49" s="173"/>
      <c r="L49" s="9">
        <v>48</v>
      </c>
    </row>
    <row r="50" spans="1:12" x14ac:dyDescent="0.25">
      <c r="A50" s="118" t="s">
        <v>89</v>
      </c>
      <c r="B50" s="119" t="s">
        <v>90</v>
      </c>
      <c r="C50" s="120" t="s">
        <v>27</v>
      </c>
      <c r="D50" s="120">
        <v>1998</v>
      </c>
      <c r="E50" s="121">
        <v>1.6666666666666666E-2</v>
      </c>
      <c r="F50" s="121">
        <v>1.6694444444444446E-2</v>
      </c>
      <c r="G50" s="122">
        <f>E50/F50</f>
        <v>0.99833610648918458</v>
      </c>
      <c r="H50" s="123">
        <v>1.9479166666666669E-2</v>
      </c>
      <c r="I50" s="123">
        <v>1.8754629629629632E-2</v>
      </c>
      <c r="J50" s="124">
        <f>H50/I50</f>
        <v>1.038632436435448</v>
      </c>
      <c r="K50" s="125">
        <f>G50+J50</f>
        <v>2.0369685429246327</v>
      </c>
      <c r="L50" s="9">
        <v>49</v>
      </c>
    </row>
    <row r="51" spans="1:12" x14ac:dyDescent="0.25">
      <c r="A51" s="118" t="s">
        <v>89</v>
      </c>
      <c r="B51" s="119" t="s">
        <v>106</v>
      </c>
      <c r="C51" s="120" t="s">
        <v>10</v>
      </c>
      <c r="D51" s="120">
        <v>1996</v>
      </c>
      <c r="E51" s="121">
        <v>1.4409722222222221E-2</v>
      </c>
      <c r="F51" s="121">
        <v>1.4452546296296297E-2</v>
      </c>
      <c r="G51" s="122">
        <f>E51/F51</f>
        <v>0.99703691839513087</v>
      </c>
      <c r="H51" s="123">
        <v>1.6944444444444443E-2</v>
      </c>
      <c r="I51" s="123">
        <v>1.6702546296296295E-2</v>
      </c>
      <c r="J51" s="124">
        <f>H51/I51</f>
        <v>1.0144827108308503</v>
      </c>
      <c r="K51" s="125">
        <f>G51+J51</f>
        <v>2.0115196292259814</v>
      </c>
      <c r="L51" s="9">
        <v>50</v>
      </c>
    </row>
    <row r="52" spans="1:12" x14ac:dyDescent="0.25">
      <c r="A52" s="118" t="s">
        <v>30</v>
      </c>
      <c r="B52" s="119" t="s">
        <v>31</v>
      </c>
      <c r="C52" s="120" t="s">
        <v>10</v>
      </c>
      <c r="D52" s="120">
        <v>1998</v>
      </c>
      <c r="E52" s="121">
        <v>1.4988425925925926E-2</v>
      </c>
      <c r="F52" s="121">
        <v>1.4873842592592591E-2</v>
      </c>
      <c r="G52" s="122">
        <f>E52/F52</f>
        <v>1.0077036806474204</v>
      </c>
      <c r="H52" s="123">
        <v>1.7638888888888888E-2</v>
      </c>
      <c r="I52" s="123">
        <v>1.6600694444444446E-2</v>
      </c>
      <c r="J52" s="124">
        <f>H52/I52</f>
        <v>1.0625392177368751</v>
      </c>
      <c r="K52" s="125">
        <f>G52+J52</f>
        <v>2.0702428983842953</v>
      </c>
      <c r="L52" s="9">
        <v>51</v>
      </c>
    </row>
    <row r="53" spans="1:12" x14ac:dyDescent="0.25">
      <c r="A53" s="118" t="s">
        <v>30</v>
      </c>
      <c r="B53" s="119" t="s">
        <v>63</v>
      </c>
      <c r="C53" s="120" t="s">
        <v>27</v>
      </c>
      <c r="D53" s="120">
        <v>1998</v>
      </c>
      <c r="E53" s="121">
        <v>1.6666666666666666E-2</v>
      </c>
      <c r="F53" s="121">
        <v>1.7265046296296296E-2</v>
      </c>
      <c r="G53" s="122">
        <f>E53/F53</f>
        <v>0.96534155661326004</v>
      </c>
      <c r="H53" s="123">
        <v>1.9479166666666669E-2</v>
      </c>
      <c r="I53" s="123">
        <v>1.7936342592592591E-2</v>
      </c>
      <c r="J53" s="124">
        <f>H53/I53</f>
        <v>1.0860166483835583</v>
      </c>
      <c r="K53" s="125">
        <f>G53+J53</f>
        <v>2.0513582049968182</v>
      </c>
      <c r="L53" s="9">
        <v>52</v>
      </c>
    </row>
    <row r="54" spans="1:12" x14ac:dyDescent="0.25">
      <c r="A54" s="118" t="s">
        <v>30</v>
      </c>
      <c r="B54" s="119" t="s">
        <v>127</v>
      </c>
      <c r="C54" s="120" t="s">
        <v>10</v>
      </c>
      <c r="D54" s="120">
        <v>1996</v>
      </c>
      <c r="E54" s="121">
        <v>1.4409722222222221E-2</v>
      </c>
      <c r="F54" s="121">
        <v>1.433912037037037E-2</v>
      </c>
      <c r="G54" s="122">
        <f>E54/F54</f>
        <v>1.0049237226571959</v>
      </c>
      <c r="H54" s="123">
        <v>1.6944444444444443E-2</v>
      </c>
      <c r="I54" s="123">
        <v>1.7300925925925924E-2</v>
      </c>
      <c r="J54" s="124">
        <f>H54/I54</f>
        <v>0.9793952368209794</v>
      </c>
      <c r="K54" s="125">
        <f>G54+J54</f>
        <v>1.9843189594781752</v>
      </c>
      <c r="L54" s="9">
        <v>53</v>
      </c>
    </row>
    <row r="55" spans="1:12" x14ac:dyDescent="0.25">
      <c r="A55" s="118" t="s">
        <v>17</v>
      </c>
      <c r="B55" s="119" t="s">
        <v>18</v>
      </c>
      <c r="C55" s="120" t="s">
        <v>10</v>
      </c>
      <c r="D55" s="120">
        <v>1998</v>
      </c>
      <c r="E55" s="121">
        <v>1.4988425925925926E-2</v>
      </c>
      <c r="F55" s="127">
        <v>1.4650462962962964E-2</v>
      </c>
      <c r="G55" s="122">
        <f>E55/F55</f>
        <v>1.0230684152314742</v>
      </c>
      <c r="H55" s="123">
        <v>1.7638888888888888E-2</v>
      </c>
      <c r="I55" s="123">
        <v>1.6187499999999997E-2</v>
      </c>
      <c r="J55" s="124">
        <f>H55/I55</f>
        <v>1.0896610896610899</v>
      </c>
      <c r="K55" s="125">
        <f>G55+J55</f>
        <v>2.1127295048925641</v>
      </c>
      <c r="L55" s="9">
        <v>54</v>
      </c>
    </row>
    <row r="56" spans="1:12" x14ac:dyDescent="0.25">
      <c r="A56" s="118" t="s">
        <v>17</v>
      </c>
      <c r="B56" s="119" t="s">
        <v>61</v>
      </c>
      <c r="C56" s="120" t="s">
        <v>27</v>
      </c>
      <c r="D56" s="120">
        <v>1999</v>
      </c>
      <c r="E56" s="121">
        <v>1.6666666666666666E-2</v>
      </c>
      <c r="F56" s="121">
        <v>1.6923611111111111E-2</v>
      </c>
      <c r="G56" s="122">
        <f>E56/F56</f>
        <v>0.9848173984407057</v>
      </c>
      <c r="H56" s="123">
        <v>1.9479166666666669E-2</v>
      </c>
      <c r="I56" s="123">
        <v>1.8253472222222223E-2</v>
      </c>
      <c r="J56" s="124">
        <f>H56/I56</f>
        <v>1.0671485638196692</v>
      </c>
      <c r="K56" s="125">
        <f>G56+J56</f>
        <v>2.051965962260375</v>
      </c>
      <c r="L56" s="9">
        <v>55</v>
      </c>
    </row>
    <row r="57" spans="1:12" x14ac:dyDescent="0.25">
      <c r="A57" s="118" t="s">
        <v>17</v>
      </c>
      <c r="B57" s="119" t="s">
        <v>91</v>
      </c>
      <c r="C57" s="120" t="s">
        <v>27</v>
      </c>
      <c r="D57" s="120">
        <v>1998</v>
      </c>
      <c r="E57" s="121">
        <v>1.6666666666666666E-2</v>
      </c>
      <c r="F57" s="121">
        <v>1.653935185185185E-2</v>
      </c>
      <c r="G57" s="122">
        <f>E57/F57</f>
        <v>1.0076976906927924</v>
      </c>
      <c r="H57" s="123">
        <v>1.8518518518518521E-2</v>
      </c>
      <c r="I57" s="123">
        <v>1.8002314814814815E-2</v>
      </c>
      <c r="J57" s="124">
        <f>H57/I57</f>
        <v>1.0286742960010289</v>
      </c>
      <c r="K57" s="125">
        <f>G57+J57</f>
        <v>2.0363719866938212</v>
      </c>
      <c r="L57" s="9">
        <v>56</v>
      </c>
    </row>
    <row r="58" spans="1:12" x14ac:dyDescent="0.25">
      <c r="A58" s="118" t="s">
        <v>17</v>
      </c>
      <c r="B58" s="119" t="s">
        <v>98</v>
      </c>
      <c r="C58" s="120" t="s">
        <v>27</v>
      </c>
      <c r="D58" s="120">
        <v>1998</v>
      </c>
      <c r="E58" s="121">
        <v>1.6666666666666666E-2</v>
      </c>
      <c r="F58" s="121">
        <v>1.6755787037037038E-2</v>
      </c>
      <c r="G58" s="122">
        <f>E58/F58</f>
        <v>0.99468121848449254</v>
      </c>
      <c r="H58" s="123">
        <v>1.8518518518518521E-2</v>
      </c>
      <c r="I58" s="123">
        <v>1.8002314814814815E-2</v>
      </c>
      <c r="J58" s="124">
        <f>H58/I58</f>
        <v>1.0286742960010289</v>
      </c>
      <c r="K58" s="125">
        <f>G58+J58</f>
        <v>2.0233555144855213</v>
      </c>
      <c r="L58" s="9">
        <v>57</v>
      </c>
    </row>
    <row r="59" spans="1:12" x14ac:dyDescent="0.25">
      <c r="A59" s="118" t="s">
        <v>17</v>
      </c>
      <c r="B59" s="119" t="s">
        <v>105</v>
      </c>
      <c r="C59" s="120" t="s">
        <v>10</v>
      </c>
      <c r="D59" s="120">
        <v>1996</v>
      </c>
      <c r="E59" s="121">
        <v>1.4409722222222221E-2</v>
      </c>
      <c r="F59" s="121">
        <v>1.4098379629629629E-2</v>
      </c>
      <c r="G59" s="122">
        <f>E59/F59</f>
        <v>1.0220835727772761</v>
      </c>
      <c r="H59" s="123">
        <v>1.6944444444444443E-2</v>
      </c>
      <c r="I59" s="123">
        <v>1.7103009259259259E-2</v>
      </c>
      <c r="J59" s="124">
        <f>H59/I59</f>
        <v>0.99072883535223655</v>
      </c>
      <c r="K59" s="125">
        <f>G59+J59</f>
        <v>2.0128124081295127</v>
      </c>
      <c r="L59" s="9">
        <v>58</v>
      </c>
    </row>
    <row r="60" spans="1:12" x14ac:dyDescent="0.25">
      <c r="A60" s="118" t="s">
        <v>49</v>
      </c>
      <c r="B60" s="119" t="s">
        <v>50</v>
      </c>
      <c r="C60" s="120" t="s">
        <v>27</v>
      </c>
      <c r="D60" s="120">
        <v>1998</v>
      </c>
      <c r="E60" s="121">
        <v>1.6666666666666666E-2</v>
      </c>
      <c r="F60" s="121">
        <v>1.6927083333333332E-2</v>
      </c>
      <c r="G60" s="122">
        <f>E60/F60</f>
        <v>0.98461538461538467</v>
      </c>
      <c r="H60" s="123">
        <v>1.9479166666666669E-2</v>
      </c>
      <c r="I60" s="123">
        <v>1.821412037037037E-2</v>
      </c>
      <c r="J60" s="124">
        <f>H60/I60</f>
        <v>1.0694541526339203</v>
      </c>
      <c r="K60" s="125">
        <f>G60+J60</f>
        <v>2.0540695372493047</v>
      </c>
      <c r="L60" s="9">
        <v>59</v>
      </c>
    </row>
    <row r="61" spans="1:12" x14ac:dyDescent="0.25">
      <c r="A61" s="118" t="s">
        <v>49</v>
      </c>
      <c r="B61" s="119" t="s">
        <v>107</v>
      </c>
      <c r="C61" s="120" t="s">
        <v>10</v>
      </c>
      <c r="D61" s="120">
        <v>1997</v>
      </c>
      <c r="E61" s="121">
        <v>1.4699074074074074E-2</v>
      </c>
      <c r="F61" s="121">
        <v>1.4681712962962961E-2</v>
      </c>
      <c r="G61" s="122">
        <f>E61/F61</f>
        <v>1.0011824990145843</v>
      </c>
      <c r="H61" s="123">
        <v>1.7291666666666667E-2</v>
      </c>
      <c r="I61" s="123">
        <v>1.7207175925925924E-2</v>
      </c>
      <c r="J61" s="124">
        <f>H61/I61</f>
        <v>1.0049102038070896</v>
      </c>
      <c r="K61" s="125">
        <f>G61+J61</f>
        <v>2.006092702821674</v>
      </c>
      <c r="L61" s="9">
        <v>60</v>
      </c>
    </row>
    <row r="62" spans="1:12" x14ac:dyDescent="0.25">
      <c r="A62" s="118" t="s">
        <v>49</v>
      </c>
      <c r="B62" s="119" t="s">
        <v>119</v>
      </c>
      <c r="C62" s="120" t="s">
        <v>10</v>
      </c>
      <c r="D62" s="120">
        <v>1997</v>
      </c>
      <c r="E62" s="121">
        <v>1.4699074074074074E-2</v>
      </c>
      <c r="F62" s="121">
        <v>1.4596064814814817E-2</v>
      </c>
      <c r="G62" s="122">
        <f>E62/F62</f>
        <v>1.0070573309015938</v>
      </c>
      <c r="H62" s="123">
        <v>1.7291666666666667E-2</v>
      </c>
      <c r="I62" s="123">
        <v>1.7528935185185186E-2</v>
      </c>
      <c r="J62" s="124">
        <f>H62/I62</f>
        <v>0.98646417959722676</v>
      </c>
      <c r="K62" s="125">
        <f>G62+J62</f>
        <v>1.9935215104988204</v>
      </c>
      <c r="L62" s="9">
        <v>61</v>
      </c>
    </row>
    <row r="63" spans="1:12" x14ac:dyDescent="0.25">
      <c r="A63" s="168" t="s">
        <v>49</v>
      </c>
      <c r="B63" s="169" t="s">
        <v>134</v>
      </c>
      <c r="C63" s="149" t="s">
        <v>27</v>
      </c>
      <c r="D63" s="149">
        <v>1995</v>
      </c>
      <c r="E63" s="150"/>
      <c r="F63" s="150"/>
      <c r="G63" s="154">
        <v>1.5972222222222224E-2</v>
      </c>
      <c r="H63" s="154">
        <v>1.5530092592592594E-2</v>
      </c>
      <c r="I63" s="153">
        <f>G63/H63</f>
        <v>1.0284692204501418</v>
      </c>
      <c r="J63" s="153" t="s">
        <v>81</v>
      </c>
      <c r="K63" s="156">
        <v>1.98</v>
      </c>
      <c r="L63" s="9">
        <v>62</v>
      </c>
    </row>
    <row r="64" spans="1:12" x14ac:dyDescent="0.25">
      <c r="A64" s="118" t="s">
        <v>25</v>
      </c>
      <c r="B64" s="119" t="s">
        <v>26</v>
      </c>
      <c r="C64" s="120" t="s">
        <v>27</v>
      </c>
      <c r="D64" s="120">
        <v>1996</v>
      </c>
      <c r="E64" s="121">
        <v>1.6145833333333335E-2</v>
      </c>
      <c r="F64" s="121">
        <v>1.6024305555555556E-2</v>
      </c>
      <c r="G64" s="122">
        <f>E64/F64</f>
        <v>1.0075839653304444</v>
      </c>
      <c r="H64" s="123">
        <v>1.894675925925926E-2</v>
      </c>
      <c r="I64" s="123">
        <v>1.7730324074074075E-2</v>
      </c>
      <c r="J64" s="124">
        <f>H64/I64</f>
        <v>1.0686076114628893</v>
      </c>
      <c r="K64" s="133">
        <f>G64+J64</f>
        <v>2.0761915767933337</v>
      </c>
      <c r="L64" s="9">
        <v>63</v>
      </c>
    </row>
    <row r="65" spans="1:12" x14ac:dyDescent="0.25">
      <c r="A65" s="118" t="s">
        <v>76</v>
      </c>
      <c r="B65" s="119" t="s">
        <v>77</v>
      </c>
      <c r="C65" s="120" t="s">
        <v>27</v>
      </c>
      <c r="D65" s="120">
        <v>1997</v>
      </c>
      <c r="E65" s="127">
        <v>1.6377314814814813E-2</v>
      </c>
      <c r="F65" s="121">
        <v>1.656712962962963E-2</v>
      </c>
      <c r="G65" s="122">
        <f>E65/F65</f>
        <v>0.98854268548274404</v>
      </c>
      <c r="H65" s="123">
        <v>1.9212962962962963E-2</v>
      </c>
      <c r="I65" s="123">
        <v>1.825925925925926E-2</v>
      </c>
      <c r="J65" s="124">
        <f>H65/I65</f>
        <v>1.0522312373225151</v>
      </c>
      <c r="K65" s="125">
        <f>G65+J65</f>
        <v>2.040773922805259</v>
      </c>
      <c r="L65" s="9">
        <v>64</v>
      </c>
    </row>
    <row r="66" spans="1:12" x14ac:dyDescent="0.25">
      <c r="A66" s="118" t="s">
        <v>76</v>
      </c>
      <c r="B66" s="119" t="s">
        <v>88</v>
      </c>
      <c r="C66" s="120" t="s">
        <v>10</v>
      </c>
      <c r="D66" s="120">
        <v>1996</v>
      </c>
      <c r="E66" s="121">
        <v>1.4409722222222221E-2</v>
      </c>
      <c r="F66" s="121">
        <v>1.4307870370370368E-2</v>
      </c>
      <c r="G66" s="122">
        <f>E66/F66</f>
        <v>1.0071185892250445</v>
      </c>
      <c r="H66" s="123">
        <v>1.6944444444444443E-2</v>
      </c>
      <c r="I66" s="123">
        <v>1.6424768518518519E-2</v>
      </c>
      <c r="J66" s="124">
        <f>H66/I66</f>
        <v>1.03163977168628</v>
      </c>
      <c r="K66" s="125">
        <f>G66+J66</f>
        <v>2.0387583609113245</v>
      </c>
      <c r="L66" s="9">
        <v>65</v>
      </c>
    </row>
    <row r="67" spans="1:12" x14ac:dyDescent="0.25">
      <c r="A67" s="168" t="s">
        <v>76</v>
      </c>
      <c r="B67" s="169" t="s">
        <v>135</v>
      </c>
      <c r="C67" s="149" t="s">
        <v>10</v>
      </c>
      <c r="D67" s="149">
        <v>1995</v>
      </c>
      <c r="E67" s="150"/>
      <c r="F67" s="150"/>
      <c r="G67" s="154">
        <v>1.4178240740740741E-2</v>
      </c>
      <c r="H67" s="154">
        <v>1.3766203703703704E-2</v>
      </c>
      <c r="I67" s="153">
        <f>G67/H67</f>
        <v>1.0299310576761391</v>
      </c>
      <c r="J67" s="153" t="s">
        <v>81</v>
      </c>
      <c r="K67" s="156">
        <v>1.98</v>
      </c>
      <c r="L67" s="9">
        <v>66</v>
      </c>
    </row>
    <row r="68" spans="1:12" x14ac:dyDescent="0.25">
      <c r="A68" s="118" t="s">
        <v>76</v>
      </c>
      <c r="B68" s="119" t="s">
        <v>138</v>
      </c>
      <c r="C68" s="120" t="s">
        <v>27</v>
      </c>
      <c r="D68" s="120">
        <v>1998</v>
      </c>
      <c r="E68" s="121">
        <v>1.6666666666666666E-2</v>
      </c>
      <c r="F68" s="121">
        <v>1.7052083333333332E-2</v>
      </c>
      <c r="G68" s="122">
        <f>E68/F68</f>
        <v>0.97739767868051319</v>
      </c>
      <c r="H68" s="123">
        <v>1.9479166666666669E-2</v>
      </c>
      <c r="I68" s="123">
        <v>1.8797453703703702E-2</v>
      </c>
      <c r="J68" s="124">
        <f>H68/I68</f>
        <v>1.0362662397635616</v>
      </c>
      <c r="K68" s="125">
        <f>G68+J68</f>
        <v>2.0136639184440748</v>
      </c>
      <c r="L68" s="9">
        <v>67</v>
      </c>
    </row>
    <row r="69" spans="1:12" x14ac:dyDescent="0.25">
      <c r="A69" s="118" t="s">
        <v>21</v>
      </c>
      <c r="B69" s="119" t="s">
        <v>22</v>
      </c>
      <c r="C69" s="120" t="s">
        <v>10</v>
      </c>
      <c r="D69" s="120">
        <v>1997</v>
      </c>
      <c r="E69" s="121">
        <v>1.4699074074074074E-2</v>
      </c>
      <c r="F69" s="121">
        <v>1.4081018518518519E-2</v>
      </c>
      <c r="G69" s="122">
        <f>E69/F69</f>
        <v>1.0438928160447147</v>
      </c>
      <c r="H69" s="123">
        <v>1.6481481481481482E-2</v>
      </c>
      <c r="I69" s="123">
        <v>1.5633101851851853E-2</v>
      </c>
      <c r="J69" s="124">
        <f>H69/I69</f>
        <v>1.0542681572517953</v>
      </c>
      <c r="K69" s="125">
        <f>G69+J69</f>
        <v>2.0981609732965101</v>
      </c>
      <c r="L69" s="9">
        <v>68</v>
      </c>
    </row>
    <row r="70" spans="1:12" x14ac:dyDescent="0.25">
      <c r="A70" s="118" t="s">
        <v>21</v>
      </c>
      <c r="B70" s="119" t="s">
        <v>37</v>
      </c>
      <c r="C70" s="120" t="s">
        <v>10</v>
      </c>
      <c r="D70" s="120">
        <v>1997</v>
      </c>
      <c r="E70" s="121">
        <v>1.4699074074074074E-2</v>
      </c>
      <c r="F70" s="121">
        <v>1.4523148148148148E-2</v>
      </c>
      <c r="G70" s="122">
        <f>E70/F70</f>
        <v>1.012113484220593</v>
      </c>
      <c r="H70" s="123">
        <v>1.6481481481481482E-2</v>
      </c>
      <c r="I70" s="123">
        <v>1.5633101851851853E-2</v>
      </c>
      <c r="J70" s="124">
        <f>H70/I70</f>
        <v>1.0542681572517953</v>
      </c>
      <c r="K70" s="125">
        <f>G70+J70</f>
        <v>2.0663816414723883</v>
      </c>
      <c r="L70" s="9">
        <v>69</v>
      </c>
    </row>
    <row r="71" spans="1:12" x14ac:dyDescent="0.25">
      <c r="A71" s="118" t="s">
        <v>21</v>
      </c>
      <c r="B71" s="119" t="s">
        <v>40</v>
      </c>
      <c r="C71" s="120" t="s">
        <v>27</v>
      </c>
      <c r="D71" s="120">
        <v>1999</v>
      </c>
      <c r="E71" s="121">
        <v>1.6666666666666666E-2</v>
      </c>
      <c r="F71" s="121">
        <v>1.6976851851851851E-2</v>
      </c>
      <c r="G71" s="122">
        <f>E71/F71</f>
        <v>0.98172893373329706</v>
      </c>
      <c r="H71" s="123">
        <v>1.9479166666666669E-2</v>
      </c>
      <c r="I71" s="123">
        <v>1.7959490740740741E-2</v>
      </c>
      <c r="J71" s="124">
        <f>H71/I71</f>
        <v>1.0846168718180063</v>
      </c>
      <c r="K71" s="125">
        <f>G71+J71</f>
        <v>2.0663458055513031</v>
      </c>
      <c r="L71" s="9">
        <v>70</v>
      </c>
    </row>
    <row r="72" spans="1:12" x14ac:dyDescent="0.25">
      <c r="A72" s="118" t="s">
        <v>21</v>
      </c>
      <c r="B72" s="119" t="s">
        <v>65</v>
      </c>
      <c r="C72" s="120" t="s">
        <v>10</v>
      </c>
      <c r="D72" s="120">
        <v>1998</v>
      </c>
      <c r="E72" s="121">
        <v>1.4988425925925926E-2</v>
      </c>
      <c r="F72" s="121">
        <v>1.5093750000000001E-2</v>
      </c>
      <c r="G72" s="122">
        <f>E72/F72</f>
        <v>0.99302200751476111</v>
      </c>
      <c r="H72" s="123">
        <v>1.6805555555555556E-2</v>
      </c>
      <c r="I72" s="123">
        <v>1.5924768518518515E-2</v>
      </c>
      <c r="J72" s="124">
        <f>H72/I72</f>
        <v>1.0553092521258816</v>
      </c>
      <c r="K72" s="125">
        <f>G72+J72</f>
        <v>2.0483312596406424</v>
      </c>
      <c r="L72" s="9">
        <v>71</v>
      </c>
    </row>
    <row r="73" spans="1:12" x14ac:dyDescent="0.25">
      <c r="A73" s="118" t="s">
        <v>21</v>
      </c>
      <c r="B73" s="119" t="s">
        <v>69</v>
      </c>
      <c r="C73" s="120" t="s">
        <v>10</v>
      </c>
      <c r="D73" s="120">
        <v>1998</v>
      </c>
      <c r="E73" s="121">
        <v>1.4988425925925926E-2</v>
      </c>
      <c r="F73" s="121">
        <v>1.5096064814814814E-2</v>
      </c>
      <c r="G73" s="122">
        <f>E73/F73</f>
        <v>0.99286973855708049</v>
      </c>
      <c r="H73" s="123">
        <v>1.6805555555555556E-2</v>
      </c>
      <c r="I73" s="123">
        <v>1.5964120370370368E-2</v>
      </c>
      <c r="J73" s="124">
        <f>H73/I73</f>
        <v>1.052707895309215</v>
      </c>
      <c r="K73" s="125">
        <f>G73+J73</f>
        <v>2.0455776338662957</v>
      </c>
      <c r="L73" s="9">
        <v>72</v>
      </c>
    </row>
    <row r="74" spans="1:12" x14ac:dyDescent="0.25">
      <c r="A74" s="118" t="s">
        <v>21</v>
      </c>
      <c r="B74" s="119" t="s">
        <v>74</v>
      </c>
      <c r="C74" s="120" t="s">
        <v>10</v>
      </c>
      <c r="D74" s="120">
        <v>1999</v>
      </c>
      <c r="E74" s="121">
        <v>1.4988425925925926E-2</v>
      </c>
      <c r="F74" s="121">
        <v>1.5156249999999998E-2</v>
      </c>
      <c r="G74" s="122">
        <f>E74/F74</f>
        <v>0.98892707140129832</v>
      </c>
      <c r="H74" s="123">
        <v>1.6805555555555556E-2</v>
      </c>
      <c r="I74" s="123">
        <v>1.5964120370370368E-2</v>
      </c>
      <c r="J74" s="124">
        <f>H74/I74</f>
        <v>1.052707895309215</v>
      </c>
      <c r="K74" s="125">
        <f>G74+J74</f>
        <v>2.0416349667105136</v>
      </c>
      <c r="L74" s="9" t="s">
        <v>137</v>
      </c>
    </row>
    <row r="75" spans="1:12" x14ac:dyDescent="0.25">
      <c r="A75" s="118" t="s">
        <v>21</v>
      </c>
      <c r="B75" s="119" t="s">
        <v>93</v>
      </c>
      <c r="C75" s="120" t="s">
        <v>27</v>
      </c>
      <c r="D75" s="120">
        <v>1996</v>
      </c>
      <c r="E75" s="121">
        <v>1.6145833333333335E-2</v>
      </c>
      <c r="F75" s="121">
        <v>1.6293981481481482E-2</v>
      </c>
      <c r="G75" s="122">
        <f>E75/F75</f>
        <v>0.99090779940332441</v>
      </c>
      <c r="H75" s="123">
        <v>1.800925925925926E-2</v>
      </c>
      <c r="I75" s="123">
        <v>1.7248842592592593E-2</v>
      </c>
      <c r="J75" s="124">
        <f>H75/I75</f>
        <v>1.0440850835402267</v>
      </c>
      <c r="K75" s="133">
        <f>G75+J75</f>
        <v>2.0349928829435511</v>
      </c>
      <c r="L75" s="9" t="s">
        <v>137</v>
      </c>
    </row>
    <row r="76" spans="1:12" x14ac:dyDescent="0.25">
      <c r="A76" s="118" t="s">
        <v>21</v>
      </c>
      <c r="B76" s="119" t="s">
        <v>100</v>
      </c>
      <c r="C76" s="120" t="s">
        <v>10</v>
      </c>
      <c r="D76" s="120">
        <v>1997</v>
      </c>
      <c r="E76" s="121">
        <v>1.4699074074074074E-2</v>
      </c>
      <c r="F76" s="121">
        <v>1.4800925925925926E-2</v>
      </c>
      <c r="G76" s="122">
        <f>E76/F76</f>
        <v>0.99311854863934945</v>
      </c>
      <c r="H76" s="123">
        <v>1.6157407407407409E-2</v>
      </c>
      <c r="I76" s="123">
        <v>1.5700231481481482E-2</v>
      </c>
      <c r="J76" s="124">
        <f>H76/I76</f>
        <v>1.0291190563951347</v>
      </c>
      <c r="K76" s="125">
        <f>G76+J76</f>
        <v>2.0222376050344844</v>
      </c>
      <c r="L76" s="9" t="s">
        <v>137</v>
      </c>
    </row>
    <row r="77" spans="1:12" x14ac:dyDescent="0.25">
      <c r="A77" s="118" t="s">
        <v>21</v>
      </c>
      <c r="B77" s="119" t="s">
        <v>109</v>
      </c>
      <c r="C77" s="120" t="s">
        <v>10</v>
      </c>
      <c r="D77" s="120">
        <v>1996</v>
      </c>
      <c r="E77" s="121">
        <v>1.4409722222222221E-2</v>
      </c>
      <c r="F77" s="121">
        <v>1.4624999999999999E-2</v>
      </c>
      <c r="G77" s="122">
        <f>E77/F77</f>
        <v>0.98528015194681862</v>
      </c>
      <c r="H77" s="123">
        <v>1.6157407407407409E-2</v>
      </c>
      <c r="I77" s="123">
        <v>1.5899305555555555E-2</v>
      </c>
      <c r="J77" s="124">
        <f>H77/I77</f>
        <v>1.0162335298827985</v>
      </c>
      <c r="K77" s="125">
        <f>G77+J77</f>
        <v>2.0015136818296169</v>
      </c>
      <c r="L77" s="9" t="s">
        <v>137</v>
      </c>
    </row>
    <row r="78" spans="1:12" x14ac:dyDescent="0.25">
      <c r="A78" s="118" t="s">
        <v>21</v>
      </c>
      <c r="B78" s="119" t="s">
        <v>113</v>
      </c>
      <c r="C78" s="120" t="s">
        <v>10</v>
      </c>
      <c r="D78" s="120">
        <v>1998</v>
      </c>
      <c r="E78" s="121">
        <v>1.4988425925925926E-2</v>
      </c>
      <c r="F78" s="121">
        <v>1.5884259259259261E-2</v>
      </c>
      <c r="G78" s="122">
        <f>E78/F78</f>
        <v>0.94360244826581163</v>
      </c>
      <c r="H78" s="123">
        <v>1.6805555555555556E-2</v>
      </c>
      <c r="I78" s="123">
        <v>1.5924768518518515E-2</v>
      </c>
      <c r="J78" s="124">
        <f>H78/I78</f>
        <v>1.0553092521258816</v>
      </c>
      <c r="K78" s="125">
        <f>G78+J78</f>
        <v>1.9989117003916932</v>
      </c>
      <c r="L78" s="9" t="s">
        <v>137</v>
      </c>
    </row>
    <row r="79" spans="1:12" x14ac:dyDescent="0.25">
      <c r="A79" s="118" t="s">
        <v>21</v>
      </c>
      <c r="B79" s="119" t="s">
        <v>118</v>
      </c>
      <c r="C79" s="120" t="s">
        <v>10</v>
      </c>
      <c r="D79" s="120">
        <v>1997</v>
      </c>
      <c r="E79" s="121">
        <v>1.4699074074074074E-2</v>
      </c>
      <c r="F79" s="121">
        <v>1.5024305555555556E-2</v>
      </c>
      <c r="G79" s="122">
        <f>E79/F79</f>
        <v>0.97835297742854943</v>
      </c>
      <c r="H79" s="123">
        <v>1.6157407407407409E-2</v>
      </c>
      <c r="I79" s="123">
        <v>1.5899305555555555E-2</v>
      </c>
      <c r="J79" s="124">
        <f>H79/I79</f>
        <v>1.0162335298827985</v>
      </c>
      <c r="K79" s="125">
        <f>G79+J79</f>
        <v>1.994586507311348</v>
      </c>
      <c r="L79" s="9" t="s">
        <v>137</v>
      </c>
    </row>
    <row r="80" spans="1:12" x14ac:dyDescent="0.25">
      <c r="A80" s="118" t="s">
        <v>21</v>
      </c>
      <c r="B80" s="119" t="s">
        <v>136</v>
      </c>
      <c r="C80" s="120" t="s">
        <v>27</v>
      </c>
      <c r="D80" s="120">
        <v>1996</v>
      </c>
      <c r="E80" s="121">
        <v>1.6145833333333335E-2</v>
      </c>
      <c r="F80" s="121">
        <v>1.6537037037037038E-2</v>
      </c>
      <c r="G80" s="122">
        <f>E80/F80</f>
        <v>0.976343784994401</v>
      </c>
      <c r="H80" s="123">
        <v>1.800925925925926E-2</v>
      </c>
      <c r="I80" s="123">
        <v>1.7248842592592593E-2</v>
      </c>
      <c r="J80" s="124">
        <f>H80/I80</f>
        <v>1.0440850835402267</v>
      </c>
      <c r="K80" s="133">
        <f>G80+J80</f>
        <v>2.0204288685346277</v>
      </c>
      <c r="L80" s="9" t="s">
        <v>137</v>
      </c>
    </row>
    <row r="81" spans="1:12" x14ac:dyDescent="0.25">
      <c r="A81" s="118" t="s">
        <v>116</v>
      </c>
      <c r="B81" s="119" t="s">
        <v>117</v>
      </c>
      <c r="C81" s="120" t="s">
        <v>10</v>
      </c>
      <c r="D81" s="120">
        <v>1998</v>
      </c>
      <c r="E81" s="121">
        <v>1.4988425925925926E-2</v>
      </c>
      <c r="F81" s="121">
        <v>1.5116898148148148E-2</v>
      </c>
      <c r="G81" s="122">
        <f>E81/F81</f>
        <v>0.99150141643059486</v>
      </c>
      <c r="H81" s="123">
        <v>1.7638888888888888E-2</v>
      </c>
      <c r="I81" s="174">
        <v>1.7542824074074075E-2</v>
      </c>
      <c r="J81" s="175">
        <f>H81/I81</f>
        <v>1.0054760176815991</v>
      </c>
      <c r="K81" s="176">
        <f>G81+J81</f>
        <v>1.996977434112194</v>
      </c>
      <c r="L81" s="9" t="s">
        <v>137</v>
      </c>
    </row>
    <row r="82" spans="1:12" x14ac:dyDescent="0.25">
      <c r="A82" s="163"/>
      <c r="B82" s="164"/>
      <c r="C82" s="120"/>
      <c r="D82" s="120"/>
      <c r="E82" s="121"/>
      <c r="F82" s="121"/>
      <c r="G82" s="122"/>
      <c r="H82" s="165"/>
      <c r="I82" s="166"/>
      <c r="J82" s="166"/>
      <c r="K82" s="167"/>
    </row>
    <row r="83" spans="1:12" x14ac:dyDescent="0.25">
      <c r="A83" s="163"/>
      <c r="B83" s="164"/>
      <c r="C83" s="120"/>
      <c r="D83" s="120"/>
      <c r="E83" s="121"/>
      <c r="F83" s="121"/>
      <c r="G83" s="122"/>
      <c r="H83" s="165"/>
      <c r="I83" s="166"/>
      <c r="J83" s="166"/>
      <c r="K83" s="167"/>
    </row>
    <row r="84" spans="1:12" x14ac:dyDescent="0.25">
      <c r="A84" s="118" t="s">
        <v>58</v>
      </c>
      <c r="B84" s="119" t="s">
        <v>146</v>
      </c>
      <c r="C84" s="120" t="s">
        <v>27</v>
      </c>
      <c r="D84" s="120">
        <v>1999</v>
      </c>
      <c r="E84" s="121">
        <v>1.6666666666666666E-2</v>
      </c>
      <c r="F84" s="121">
        <v>1.7349537037037038E-2</v>
      </c>
      <c r="G84" s="122">
        <f t="shared" ref="G74:G139" si="0">E84/F84</f>
        <v>0.96064042695130081</v>
      </c>
      <c r="H84" s="123">
        <v>1.9479166666666669E-2</v>
      </c>
      <c r="I84" s="123">
        <v>1.8781250000000003E-2</v>
      </c>
      <c r="J84" s="124">
        <f t="shared" ref="J84:J147" si="1">H84/I84</f>
        <v>1.0371602884082085</v>
      </c>
      <c r="K84" s="125">
        <f t="shared" ref="K84:K147" si="2">G84+J84</f>
        <v>1.9978007153595092</v>
      </c>
    </row>
    <row r="85" spans="1:12" x14ac:dyDescent="0.25">
      <c r="A85" s="118" t="s">
        <v>21</v>
      </c>
      <c r="B85" s="119" t="s">
        <v>147</v>
      </c>
      <c r="C85" s="120" t="s">
        <v>27</v>
      </c>
      <c r="D85" s="120">
        <v>1999</v>
      </c>
      <c r="E85" s="121">
        <v>1.6666666666666666E-2</v>
      </c>
      <c r="F85" s="121">
        <v>1.6778935185185185E-2</v>
      </c>
      <c r="G85" s="122">
        <f t="shared" si="0"/>
        <v>0.99330896047458095</v>
      </c>
      <c r="H85" s="123">
        <v>1.9479166666666669E-2</v>
      </c>
      <c r="I85" s="123">
        <v>1.9425925925925926E-2</v>
      </c>
      <c r="J85" s="124">
        <f t="shared" si="1"/>
        <v>1.0027407054337465</v>
      </c>
      <c r="K85" s="125">
        <f t="shared" si="2"/>
        <v>1.9960496659083273</v>
      </c>
    </row>
    <row r="86" spans="1:12" x14ac:dyDescent="0.25">
      <c r="A86" s="126" t="s">
        <v>36</v>
      </c>
      <c r="B86" s="119" t="s">
        <v>148</v>
      </c>
      <c r="C86" s="120" t="s">
        <v>27</v>
      </c>
      <c r="D86" s="120">
        <v>1998</v>
      </c>
      <c r="E86" s="121">
        <v>1.6666666666666666E-2</v>
      </c>
      <c r="F86" s="121">
        <v>1.7027777777777777E-2</v>
      </c>
      <c r="G86" s="122">
        <f t="shared" si="0"/>
        <v>0.97879282218597063</v>
      </c>
      <c r="H86" s="123">
        <v>1.9479166666666669E-2</v>
      </c>
      <c r="I86" s="123">
        <v>1.9265046296296297E-2</v>
      </c>
      <c r="J86" s="124">
        <f t="shared" si="1"/>
        <v>1.0111144487834185</v>
      </c>
      <c r="K86" s="125">
        <f t="shared" si="2"/>
        <v>1.9899072709693892</v>
      </c>
    </row>
    <row r="87" spans="1:12" x14ac:dyDescent="0.25">
      <c r="A87" s="118" t="s">
        <v>142</v>
      </c>
      <c r="B87" s="119" t="s">
        <v>149</v>
      </c>
      <c r="C87" s="120" t="s">
        <v>27</v>
      </c>
      <c r="D87" s="120">
        <v>1998</v>
      </c>
      <c r="E87" s="121">
        <v>1.6666666666666666E-2</v>
      </c>
      <c r="F87" s="121">
        <v>1.7652777777777778E-2</v>
      </c>
      <c r="G87" s="122">
        <f t="shared" si="0"/>
        <v>0.9441384736428009</v>
      </c>
      <c r="H87" s="123">
        <v>1.9479166666666669E-2</v>
      </c>
      <c r="I87" s="123">
        <v>1.8680555555555554E-2</v>
      </c>
      <c r="J87" s="124">
        <f t="shared" si="1"/>
        <v>1.0427509293680299</v>
      </c>
      <c r="K87" s="125">
        <f t="shared" si="2"/>
        <v>1.9868894030108308</v>
      </c>
    </row>
    <row r="88" spans="1:12" x14ac:dyDescent="0.25">
      <c r="A88" s="118" t="s">
        <v>49</v>
      </c>
      <c r="B88" s="119" t="s">
        <v>150</v>
      </c>
      <c r="C88" s="120" t="s">
        <v>27</v>
      </c>
      <c r="D88" s="120">
        <v>1998</v>
      </c>
      <c r="E88" s="121">
        <v>1.6666666666666666E-2</v>
      </c>
      <c r="F88" s="121">
        <v>1.7200231481481483E-2</v>
      </c>
      <c r="G88" s="122">
        <f t="shared" si="0"/>
        <v>0.96897920732117615</v>
      </c>
      <c r="H88" s="123">
        <v>1.8518518518518521E-2</v>
      </c>
      <c r="I88" s="123">
        <v>1.8240740740740741E-2</v>
      </c>
      <c r="J88" s="124">
        <f t="shared" si="1"/>
        <v>1.0152284263959392</v>
      </c>
      <c r="K88" s="125">
        <f t="shared" si="2"/>
        <v>1.9842076337171153</v>
      </c>
    </row>
    <row r="89" spans="1:12" x14ac:dyDescent="0.25">
      <c r="A89" s="126" t="s">
        <v>36</v>
      </c>
      <c r="B89" s="119" t="s">
        <v>151</v>
      </c>
      <c r="C89" s="120" t="s">
        <v>10</v>
      </c>
      <c r="D89" s="120">
        <v>1998</v>
      </c>
      <c r="E89" s="121">
        <v>1.4988425925925926E-2</v>
      </c>
      <c r="F89" s="121">
        <v>1.5406249999999998E-2</v>
      </c>
      <c r="G89" s="122">
        <f t="shared" si="0"/>
        <v>0.97287957328525287</v>
      </c>
      <c r="H89" s="123">
        <v>1.6805555555555556E-2</v>
      </c>
      <c r="I89" s="123">
        <v>1.6716435185185185E-2</v>
      </c>
      <c r="J89" s="124">
        <f t="shared" si="1"/>
        <v>1.0053313023610053</v>
      </c>
      <c r="K89" s="125">
        <f t="shared" si="2"/>
        <v>1.9782108756462582</v>
      </c>
    </row>
    <row r="90" spans="1:12" x14ac:dyDescent="0.25">
      <c r="A90" s="118" t="s">
        <v>58</v>
      </c>
      <c r="B90" s="119" t="s">
        <v>152</v>
      </c>
      <c r="C90" s="120" t="s">
        <v>10</v>
      </c>
      <c r="D90" s="120">
        <v>1997</v>
      </c>
      <c r="E90" s="121">
        <v>1.4699074074074074E-2</v>
      </c>
      <c r="F90" s="121">
        <v>1.502199074074074E-2</v>
      </c>
      <c r="G90" s="122">
        <f t="shared" si="0"/>
        <v>0.97850373680560909</v>
      </c>
      <c r="H90" s="123">
        <v>1.7291666666666667E-2</v>
      </c>
      <c r="I90" s="123">
        <v>1.7298611111111112E-2</v>
      </c>
      <c r="J90" s="124">
        <f t="shared" si="1"/>
        <v>0.99959855479727011</v>
      </c>
      <c r="K90" s="125">
        <f t="shared" si="2"/>
        <v>1.9781022916028792</v>
      </c>
    </row>
    <row r="91" spans="1:12" x14ac:dyDescent="0.25">
      <c r="A91" s="118" t="s">
        <v>76</v>
      </c>
      <c r="B91" s="119" t="s">
        <v>153</v>
      </c>
      <c r="C91" s="120" t="s">
        <v>10</v>
      </c>
      <c r="D91" s="120">
        <v>1997</v>
      </c>
      <c r="E91" s="121">
        <v>1.4699074074074074E-2</v>
      </c>
      <c r="F91" s="121">
        <v>1.5118055555555556E-2</v>
      </c>
      <c r="G91" s="122">
        <f t="shared" si="0"/>
        <v>0.97228602051753177</v>
      </c>
      <c r="H91" s="123">
        <v>1.7291666666666667E-2</v>
      </c>
      <c r="I91" s="123">
        <v>1.7195601851851851E-2</v>
      </c>
      <c r="J91" s="124">
        <f t="shared" si="1"/>
        <v>1.005586592178771</v>
      </c>
      <c r="K91" s="125">
        <f t="shared" si="2"/>
        <v>1.9778726126963027</v>
      </c>
    </row>
    <row r="92" spans="1:12" x14ac:dyDescent="0.25">
      <c r="A92" s="118" t="s">
        <v>21</v>
      </c>
      <c r="B92" s="119" t="s">
        <v>154</v>
      </c>
      <c r="C92" s="120" t="s">
        <v>10</v>
      </c>
      <c r="D92" s="120">
        <v>1996</v>
      </c>
      <c r="E92" s="127">
        <v>1.4409722222222221E-2</v>
      </c>
      <c r="F92" s="121">
        <v>1.5188657407407408E-2</v>
      </c>
      <c r="G92" s="122">
        <f t="shared" si="0"/>
        <v>0.94871599481825797</v>
      </c>
      <c r="H92" s="123">
        <v>1.6157407407407409E-2</v>
      </c>
      <c r="I92" s="123">
        <v>1.5700231481481482E-2</v>
      </c>
      <c r="J92" s="124">
        <f t="shared" si="1"/>
        <v>1.0291190563951347</v>
      </c>
      <c r="K92" s="125">
        <f t="shared" si="2"/>
        <v>1.9778350512133926</v>
      </c>
    </row>
    <row r="93" spans="1:12" x14ac:dyDescent="0.25">
      <c r="A93" s="118" t="s">
        <v>34</v>
      </c>
      <c r="B93" s="119" t="s">
        <v>155</v>
      </c>
      <c r="C93" s="120" t="s">
        <v>10</v>
      </c>
      <c r="D93" s="120">
        <v>1997</v>
      </c>
      <c r="E93" s="121">
        <v>1.4699074074074074E-2</v>
      </c>
      <c r="F93" s="121">
        <v>1.5136574074074073E-2</v>
      </c>
      <c r="G93" s="122">
        <f t="shared" si="0"/>
        <v>0.97109649793546426</v>
      </c>
      <c r="H93" s="123">
        <v>1.6481481481481482E-2</v>
      </c>
      <c r="I93" s="123">
        <v>1.6378472222222221E-2</v>
      </c>
      <c r="J93" s="124">
        <f t="shared" si="1"/>
        <v>1.0062893081761006</v>
      </c>
      <c r="K93" s="125">
        <f t="shared" si="2"/>
        <v>1.977385806111565</v>
      </c>
    </row>
    <row r="94" spans="1:12" x14ac:dyDescent="0.25">
      <c r="A94" s="118" t="s">
        <v>156</v>
      </c>
      <c r="B94" s="119" t="s">
        <v>157</v>
      </c>
      <c r="C94" s="128" t="s">
        <v>10</v>
      </c>
      <c r="D94" s="120">
        <v>1998</v>
      </c>
      <c r="E94" s="121">
        <v>1.4988425925925926E-2</v>
      </c>
      <c r="F94" s="121">
        <v>1.558101851851852E-2</v>
      </c>
      <c r="G94" s="122">
        <f t="shared" si="0"/>
        <v>0.96196701827365905</v>
      </c>
      <c r="H94" s="123">
        <v>1.7638888888888888E-2</v>
      </c>
      <c r="I94" s="123">
        <v>1.738773148148148E-2</v>
      </c>
      <c r="J94" s="124">
        <f t="shared" si="1"/>
        <v>1.0144445184051123</v>
      </c>
      <c r="K94" s="125">
        <f t="shared" si="2"/>
        <v>1.9764115366787713</v>
      </c>
    </row>
    <row r="95" spans="1:12" x14ac:dyDescent="0.25">
      <c r="A95" s="118" t="s">
        <v>86</v>
      </c>
      <c r="B95" s="119" t="s">
        <v>158</v>
      </c>
      <c r="C95" s="120" t="s">
        <v>10</v>
      </c>
      <c r="D95" s="120">
        <v>1997</v>
      </c>
      <c r="E95" s="121">
        <v>1.4699074074074074E-2</v>
      </c>
      <c r="F95" s="121">
        <v>1.4833333333333332E-2</v>
      </c>
      <c r="G95" s="122">
        <f t="shared" si="0"/>
        <v>0.99094881398252199</v>
      </c>
      <c r="H95" s="123">
        <v>1.6481481481481482E-2</v>
      </c>
      <c r="I95" s="129">
        <v>1.6731481481481483E-2</v>
      </c>
      <c r="J95" s="124">
        <f t="shared" si="1"/>
        <v>0.98505810736026567</v>
      </c>
      <c r="K95" s="125">
        <f t="shared" si="2"/>
        <v>1.9760069213427878</v>
      </c>
    </row>
    <row r="96" spans="1:12" x14ac:dyDescent="0.25">
      <c r="A96" s="118" t="s">
        <v>79</v>
      </c>
      <c r="B96" s="119" t="s">
        <v>159</v>
      </c>
      <c r="C96" s="120" t="s">
        <v>10</v>
      </c>
      <c r="D96" s="120">
        <v>1998</v>
      </c>
      <c r="E96" s="121">
        <v>1.4988425925925926E-2</v>
      </c>
      <c r="F96" s="121">
        <v>1.5832175925925927E-2</v>
      </c>
      <c r="G96" s="122">
        <f t="shared" si="0"/>
        <v>0.94670663060165217</v>
      </c>
      <c r="H96" s="123">
        <v>1.7638888888888888E-2</v>
      </c>
      <c r="I96" s="123">
        <v>1.7149305555555557E-2</v>
      </c>
      <c r="J96" s="124">
        <f t="shared" si="1"/>
        <v>1.0285482891273536</v>
      </c>
      <c r="K96" s="125">
        <f t="shared" si="2"/>
        <v>1.9752549197290059</v>
      </c>
    </row>
    <row r="97" spans="1:12" x14ac:dyDescent="0.25">
      <c r="A97" s="118" t="s">
        <v>160</v>
      </c>
      <c r="B97" s="119" t="s">
        <v>161</v>
      </c>
      <c r="C97" s="120" t="s">
        <v>27</v>
      </c>
      <c r="D97" s="120">
        <v>1999</v>
      </c>
      <c r="E97" s="121">
        <v>1.6666666666666666E-2</v>
      </c>
      <c r="F97" s="121">
        <v>1.702199074074074E-2</v>
      </c>
      <c r="G97" s="122">
        <f t="shared" si="0"/>
        <v>0.97912558645542935</v>
      </c>
      <c r="H97" s="123">
        <v>1.9479166666666669E-2</v>
      </c>
      <c r="I97" s="123">
        <v>1.9567129629629629E-2</v>
      </c>
      <c r="J97" s="124">
        <f t="shared" si="1"/>
        <v>0.99550455459600162</v>
      </c>
      <c r="K97" s="125">
        <f t="shared" si="2"/>
        <v>1.9746301410514309</v>
      </c>
    </row>
    <row r="98" spans="1:12" x14ac:dyDescent="0.25">
      <c r="A98" s="118" t="s">
        <v>21</v>
      </c>
      <c r="B98" s="119" t="s">
        <v>162</v>
      </c>
      <c r="C98" s="120" t="s">
        <v>10</v>
      </c>
      <c r="D98" s="120">
        <v>1998</v>
      </c>
      <c r="E98" s="121">
        <v>1.4988425925925926E-2</v>
      </c>
      <c r="F98" s="121">
        <v>1.5585648148148149E-2</v>
      </c>
      <c r="G98" s="122">
        <f t="shared" si="0"/>
        <v>0.96168127135006676</v>
      </c>
      <c r="H98" s="123">
        <v>1.6805555555555556E-2</v>
      </c>
      <c r="I98" s="123">
        <v>1.6593750000000001E-2</v>
      </c>
      <c r="J98" s="124">
        <f t="shared" si="1"/>
        <v>1.0127641766059845</v>
      </c>
      <c r="K98" s="125">
        <f t="shared" si="2"/>
        <v>1.9744454479560511</v>
      </c>
    </row>
    <row r="99" spans="1:12" x14ac:dyDescent="0.25">
      <c r="A99" s="118" t="s">
        <v>86</v>
      </c>
      <c r="B99" s="119" t="s">
        <v>163</v>
      </c>
      <c r="C99" s="120" t="s">
        <v>10</v>
      </c>
      <c r="D99" s="120">
        <v>1996</v>
      </c>
      <c r="E99" s="121">
        <v>1.4409722222222221E-2</v>
      </c>
      <c r="F99" s="121">
        <v>1.4450231481481481E-2</v>
      </c>
      <c r="G99" s="122">
        <f t="shared" si="0"/>
        <v>0.99719663596315578</v>
      </c>
      <c r="H99" s="123">
        <v>1.6944444444444443E-2</v>
      </c>
      <c r="I99" s="123">
        <v>1.7383101851851851E-2</v>
      </c>
      <c r="J99" s="124">
        <f t="shared" si="1"/>
        <v>0.9747652972900992</v>
      </c>
      <c r="K99" s="125">
        <f t="shared" si="2"/>
        <v>1.971961933253255</v>
      </c>
      <c r="L99"/>
    </row>
    <row r="100" spans="1:12" x14ac:dyDescent="0.25">
      <c r="A100" s="118" t="s">
        <v>164</v>
      </c>
      <c r="B100" s="119" t="s">
        <v>165</v>
      </c>
      <c r="C100" s="120" t="s">
        <v>27</v>
      </c>
      <c r="D100" s="120">
        <v>1997</v>
      </c>
      <c r="E100" s="121">
        <v>1.6377314814814813E-2</v>
      </c>
      <c r="F100" s="121">
        <v>1.7281250000000001E-2</v>
      </c>
      <c r="G100" s="122">
        <f t="shared" si="0"/>
        <v>0.94769271984461845</v>
      </c>
      <c r="H100" s="123">
        <v>1.9212962962962963E-2</v>
      </c>
      <c r="I100" s="123">
        <v>1.8761574074074073E-2</v>
      </c>
      <c r="J100" s="124">
        <f t="shared" si="1"/>
        <v>1.0240592227020358</v>
      </c>
      <c r="K100" s="125">
        <f t="shared" si="2"/>
        <v>1.9717519425466543</v>
      </c>
      <c r="L100"/>
    </row>
    <row r="101" spans="1:12" x14ac:dyDescent="0.25">
      <c r="A101" s="118" t="s">
        <v>36</v>
      </c>
      <c r="B101" s="119" t="s">
        <v>166</v>
      </c>
      <c r="C101" s="120" t="s">
        <v>27</v>
      </c>
      <c r="D101" s="120">
        <v>1999</v>
      </c>
      <c r="E101" s="121">
        <v>1.6666666666666666E-2</v>
      </c>
      <c r="F101" s="121">
        <v>1.7557870370370373E-2</v>
      </c>
      <c r="G101" s="122">
        <f t="shared" si="0"/>
        <v>0.9492419248516808</v>
      </c>
      <c r="H101" s="123">
        <v>1.9479166666666669E-2</v>
      </c>
      <c r="I101" s="123">
        <v>1.9082175925925923E-2</v>
      </c>
      <c r="J101" s="124">
        <f t="shared" si="1"/>
        <v>1.0208042700309337</v>
      </c>
      <c r="K101" s="125">
        <f t="shared" si="2"/>
        <v>1.9700461948826145</v>
      </c>
      <c r="L101"/>
    </row>
    <row r="102" spans="1:12" x14ac:dyDescent="0.25">
      <c r="A102" s="118" t="s">
        <v>21</v>
      </c>
      <c r="B102" s="119" t="s">
        <v>167</v>
      </c>
      <c r="C102" s="120" t="s">
        <v>10</v>
      </c>
      <c r="D102" s="120">
        <v>1997</v>
      </c>
      <c r="E102" s="121">
        <v>1.4699074074074074E-2</v>
      </c>
      <c r="F102" s="121">
        <v>1.511574074074074E-2</v>
      </c>
      <c r="G102" s="122">
        <f t="shared" si="0"/>
        <v>0.97243491577335384</v>
      </c>
      <c r="H102" s="123">
        <v>1.7291666666666667E-2</v>
      </c>
      <c r="I102" s="123">
        <v>1.7365740740740741E-2</v>
      </c>
      <c r="J102" s="124">
        <f t="shared" si="1"/>
        <v>0.99573447080778466</v>
      </c>
      <c r="K102" s="125">
        <f t="shared" si="2"/>
        <v>1.9681693865811385</v>
      </c>
      <c r="L102"/>
    </row>
    <row r="103" spans="1:12" x14ac:dyDescent="0.25">
      <c r="A103" s="130" t="s">
        <v>55</v>
      </c>
      <c r="B103" s="131" t="s">
        <v>168</v>
      </c>
      <c r="C103" s="128" t="s">
        <v>10</v>
      </c>
      <c r="D103" s="132">
        <v>1998</v>
      </c>
      <c r="E103" s="121">
        <v>1.4988425925925926E-2</v>
      </c>
      <c r="F103" s="121">
        <v>1.517824074074074E-2</v>
      </c>
      <c r="G103" s="122">
        <f t="shared" si="0"/>
        <v>0.98749428092115299</v>
      </c>
      <c r="H103" s="123">
        <v>1.6805555555555556E-2</v>
      </c>
      <c r="I103" s="123">
        <v>1.7150462962962961E-2</v>
      </c>
      <c r="J103" s="124">
        <f t="shared" si="1"/>
        <v>0.97988932379538418</v>
      </c>
      <c r="K103" s="125">
        <f t="shared" si="2"/>
        <v>1.9673836047165372</v>
      </c>
      <c r="L103"/>
    </row>
    <row r="104" spans="1:12" x14ac:dyDescent="0.25">
      <c r="A104" s="118" t="s">
        <v>21</v>
      </c>
      <c r="B104" s="119" t="s">
        <v>169</v>
      </c>
      <c r="C104" s="120" t="s">
        <v>10</v>
      </c>
      <c r="D104" s="120">
        <v>1998</v>
      </c>
      <c r="E104" s="121">
        <v>1.4988425925925926E-2</v>
      </c>
      <c r="F104" s="121">
        <v>1.571875E-2</v>
      </c>
      <c r="G104" s="122">
        <f t="shared" si="0"/>
        <v>0.95353803107282231</v>
      </c>
      <c r="H104" s="123">
        <v>1.6805555555555556E-2</v>
      </c>
      <c r="I104" s="123">
        <v>1.6593750000000001E-2</v>
      </c>
      <c r="J104" s="124">
        <f t="shared" si="1"/>
        <v>1.0127641766059845</v>
      </c>
      <c r="K104" s="125">
        <f t="shared" si="2"/>
        <v>1.9663022076788068</v>
      </c>
      <c r="L104"/>
    </row>
    <row r="105" spans="1:12" x14ac:dyDescent="0.25">
      <c r="A105" s="118" t="s">
        <v>142</v>
      </c>
      <c r="B105" s="119" t="s">
        <v>170</v>
      </c>
      <c r="C105" s="120" t="s">
        <v>10</v>
      </c>
      <c r="D105" s="120">
        <v>1999</v>
      </c>
      <c r="E105" s="121">
        <v>1.4988425925925926E-2</v>
      </c>
      <c r="F105" s="121">
        <v>1.5637731481481482E-2</v>
      </c>
      <c r="G105" s="122">
        <f t="shared" si="0"/>
        <v>0.95847827695951449</v>
      </c>
      <c r="H105" s="123">
        <v>1.6805555555555556E-2</v>
      </c>
      <c r="I105" s="123">
        <v>1.6718750000000001E-2</v>
      </c>
      <c r="J105" s="124">
        <f t="shared" si="1"/>
        <v>1.0051921079958464</v>
      </c>
      <c r="K105" s="125">
        <f t="shared" si="2"/>
        <v>1.9636703849553609</v>
      </c>
      <c r="L105"/>
    </row>
    <row r="106" spans="1:12" x14ac:dyDescent="0.25">
      <c r="A106" s="118" t="s">
        <v>142</v>
      </c>
      <c r="B106" s="119" t="s">
        <v>171</v>
      </c>
      <c r="C106" s="120" t="s">
        <v>27</v>
      </c>
      <c r="D106" s="120">
        <v>1998</v>
      </c>
      <c r="E106" s="121">
        <v>1.6666666666666666E-2</v>
      </c>
      <c r="F106" s="121">
        <v>1.7896990740740741E-2</v>
      </c>
      <c r="G106" s="122">
        <f t="shared" si="0"/>
        <v>0.93125525447843238</v>
      </c>
      <c r="H106" s="123">
        <v>1.8518518518518521E-2</v>
      </c>
      <c r="I106" s="123">
        <v>1.904861111111111E-2</v>
      </c>
      <c r="J106" s="124">
        <f t="shared" si="1"/>
        <v>0.97217158828533257</v>
      </c>
      <c r="K106" s="125">
        <f t="shared" si="2"/>
        <v>1.9034268427637651</v>
      </c>
      <c r="L106"/>
    </row>
    <row r="107" spans="1:12" x14ac:dyDescent="0.25">
      <c r="A107" s="118" t="s">
        <v>34</v>
      </c>
      <c r="B107" s="119" t="s">
        <v>172</v>
      </c>
      <c r="C107" s="120" t="s">
        <v>10</v>
      </c>
      <c r="D107" s="120">
        <v>1997</v>
      </c>
      <c r="E107" s="121">
        <v>1.4699074074074074E-2</v>
      </c>
      <c r="F107" s="121">
        <v>1.4800925925925926E-2</v>
      </c>
      <c r="G107" s="122">
        <f t="shared" si="0"/>
        <v>0.99311854863934945</v>
      </c>
      <c r="H107" s="123">
        <v>1.6157407407407409E-2</v>
      </c>
      <c r="I107" s="129">
        <v>1.6696759259259258E-2</v>
      </c>
      <c r="J107" s="124">
        <f t="shared" si="1"/>
        <v>0.96769721336475822</v>
      </c>
      <c r="K107" s="125">
        <f t="shared" si="2"/>
        <v>1.9608157620041076</v>
      </c>
      <c r="L107"/>
    </row>
    <row r="108" spans="1:12" x14ac:dyDescent="0.25">
      <c r="A108" s="118" t="s">
        <v>79</v>
      </c>
      <c r="B108" s="119" t="s">
        <v>173</v>
      </c>
      <c r="C108" s="120" t="s">
        <v>10</v>
      </c>
      <c r="D108" s="120">
        <v>1998</v>
      </c>
      <c r="E108" s="121">
        <v>1.4988425925925926E-2</v>
      </c>
      <c r="F108" s="121">
        <v>1.5292824074074075E-2</v>
      </c>
      <c r="G108" s="122">
        <f t="shared" si="0"/>
        <v>0.98009536062968283</v>
      </c>
      <c r="H108" s="123">
        <v>1.6805555555555556E-2</v>
      </c>
      <c r="I108" s="129">
        <v>1.7165509259259259E-2</v>
      </c>
      <c r="J108" s="124">
        <f t="shared" si="1"/>
        <v>0.979030409277864</v>
      </c>
      <c r="K108" s="125">
        <f t="shared" si="2"/>
        <v>1.9591257699075468</v>
      </c>
      <c r="L108"/>
    </row>
    <row r="109" spans="1:12" x14ac:dyDescent="0.25">
      <c r="A109" s="118" t="s">
        <v>52</v>
      </c>
      <c r="B109" s="119" t="s">
        <v>174</v>
      </c>
      <c r="C109" s="120" t="s">
        <v>10</v>
      </c>
      <c r="D109" s="120">
        <v>1996</v>
      </c>
      <c r="E109" s="121">
        <v>1.4409722222222221E-2</v>
      </c>
      <c r="F109" s="121">
        <v>1.4791666666666668E-2</v>
      </c>
      <c r="G109" s="122">
        <f t="shared" si="0"/>
        <v>0.97417840375586839</v>
      </c>
      <c r="H109" s="123">
        <v>1.6157407407407409E-2</v>
      </c>
      <c r="I109" s="123">
        <v>1.6406250000000001E-2</v>
      </c>
      <c r="J109" s="124">
        <f t="shared" si="1"/>
        <v>0.98483245149911824</v>
      </c>
      <c r="K109" s="125">
        <f t="shared" si="2"/>
        <v>1.9590108552549865</v>
      </c>
      <c r="L109"/>
    </row>
    <row r="110" spans="1:12" x14ac:dyDescent="0.25">
      <c r="A110" s="118" t="s">
        <v>116</v>
      </c>
      <c r="B110" s="119" t="s">
        <v>175</v>
      </c>
      <c r="C110" s="120" t="s">
        <v>10</v>
      </c>
      <c r="D110" s="120">
        <v>1999</v>
      </c>
      <c r="E110" s="121">
        <v>1.4988425925925926E-2</v>
      </c>
      <c r="F110" s="121">
        <v>1.5548611111111112E-2</v>
      </c>
      <c r="G110" s="122">
        <f t="shared" si="0"/>
        <v>0.96397201131457488</v>
      </c>
      <c r="H110" s="123">
        <v>1.6805555555555556E-2</v>
      </c>
      <c r="I110" s="123">
        <v>1.6931712962962964E-2</v>
      </c>
      <c r="J110" s="124">
        <f t="shared" si="1"/>
        <v>0.9925490464146558</v>
      </c>
      <c r="K110" s="125">
        <f t="shared" si="2"/>
        <v>1.9565210577292307</v>
      </c>
      <c r="L110"/>
    </row>
    <row r="111" spans="1:12" x14ac:dyDescent="0.25">
      <c r="A111" s="118" t="s">
        <v>86</v>
      </c>
      <c r="B111" s="119" t="s">
        <v>176</v>
      </c>
      <c r="C111" s="120" t="s">
        <v>10</v>
      </c>
      <c r="D111" s="120">
        <v>1997</v>
      </c>
      <c r="E111" s="121">
        <v>1.4699074074074074E-2</v>
      </c>
      <c r="F111" s="121">
        <v>1.5158564814814814E-2</v>
      </c>
      <c r="G111" s="122">
        <f t="shared" si="0"/>
        <v>0.96968771474383453</v>
      </c>
      <c r="H111" s="123">
        <v>1.6481481481481482E-2</v>
      </c>
      <c r="I111" s="129">
        <v>1.6731481481481483E-2</v>
      </c>
      <c r="J111" s="124">
        <f t="shared" si="1"/>
        <v>0.98505810736026567</v>
      </c>
      <c r="K111" s="125">
        <f t="shared" si="2"/>
        <v>1.9547458221041003</v>
      </c>
      <c r="L111"/>
    </row>
    <row r="112" spans="1:12" x14ac:dyDescent="0.25">
      <c r="A112" s="118" t="s">
        <v>142</v>
      </c>
      <c r="B112" s="119" t="s">
        <v>177</v>
      </c>
      <c r="C112" s="120" t="s">
        <v>10</v>
      </c>
      <c r="D112" s="120">
        <v>1998</v>
      </c>
      <c r="E112" s="121">
        <v>1.4988425925925926E-2</v>
      </c>
      <c r="F112" s="121">
        <v>1.5791666666666666E-2</v>
      </c>
      <c r="G112" s="122">
        <f t="shared" si="0"/>
        <v>0.94913515098211676</v>
      </c>
      <c r="H112" s="123">
        <v>1.6805555555555556E-2</v>
      </c>
      <c r="I112" s="123">
        <v>1.6718750000000001E-2</v>
      </c>
      <c r="J112" s="124">
        <f t="shared" si="1"/>
        <v>1.0051921079958464</v>
      </c>
      <c r="K112" s="125">
        <f t="shared" si="2"/>
        <v>1.9543272589779632</v>
      </c>
      <c r="L112"/>
    </row>
    <row r="113" spans="1:12" x14ac:dyDescent="0.25">
      <c r="A113" s="118" t="s">
        <v>17</v>
      </c>
      <c r="B113" s="119" t="s">
        <v>178</v>
      </c>
      <c r="C113" s="120" t="s">
        <v>27</v>
      </c>
      <c r="D113" s="120">
        <v>1996</v>
      </c>
      <c r="E113" s="121">
        <v>1.6145833333333335E-2</v>
      </c>
      <c r="F113" s="121">
        <v>1.7416666666666667E-2</v>
      </c>
      <c r="G113" s="122">
        <f t="shared" si="0"/>
        <v>0.92703349282296654</v>
      </c>
      <c r="H113" s="123">
        <v>1.800925925925926E-2</v>
      </c>
      <c r="I113" s="123">
        <v>1.7528935185185186E-2</v>
      </c>
      <c r="J113" s="124">
        <f t="shared" si="1"/>
        <v>1.0274017827665896</v>
      </c>
      <c r="K113" s="133">
        <f t="shared" si="2"/>
        <v>1.9544352755895562</v>
      </c>
      <c r="L113"/>
    </row>
    <row r="114" spans="1:12" x14ac:dyDescent="0.25">
      <c r="A114" s="118" t="s">
        <v>79</v>
      </c>
      <c r="B114" s="119" t="s">
        <v>179</v>
      </c>
      <c r="C114" s="120" t="s">
        <v>10</v>
      </c>
      <c r="D114" s="120">
        <v>1998</v>
      </c>
      <c r="E114" s="121">
        <v>1.4988425925925926E-2</v>
      </c>
      <c r="F114" s="121">
        <v>1.5116898148148148E-2</v>
      </c>
      <c r="G114" s="122">
        <f t="shared" si="0"/>
        <v>0.99150141643059486</v>
      </c>
      <c r="H114" s="123">
        <v>1.6805555555555556E-2</v>
      </c>
      <c r="I114" s="123">
        <v>1.7468750000000002E-2</v>
      </c>
      <c r="J114" s="124">
        <f t="shared" si="1"/>
        <v>0.9620353806400318</v>
      </c>
      <c r="K114" s="125">
        <f t="shared" si="2"/>
        <v>1.9535367970706266</v>
      </c>
      <c r="L114"/>
    </row>
    <row r="115" spans="1:12" x14ac:dyDescent="0.25">
      <c r="A115" s="118" t="s">
        <v>71</v>
      </c>
      <c r="B115" s="119" t="s">
        <v>180</v>
      </c>
      <c r="C115" s="120" t="s">
        <v>10</v>
      </c>
      <c r="D115" s="120">
        <v>1997</v>
      </c>
      <c r="E115" s="121">
        <v>1.4699074074074074E-2</v>
      </c>
      <c r="F115" s="121">
        <v>1.5201388888888889E-2</v>
      </c>
      <c r="G115" s="122">
        <f t="shared" si="0"/>
        <v>0.9669559920816202</v>
      </c>
      <c r="H115" s="123">
        <v>1.6157407407407409E-2</v>
      </c>
      <c r="I115" s="123">
        <v>1.6417824074074074E-2</v>
      </c>
      <c r="J115" s="124">
        <f t="shared" si="1"/>
        <v>0.98413817412759963</v>
      </c>
      <c r="K115" s="125">
        <f t="shared" si="2"/>
        <v>1.9510941662092198</v>
      </c>
      <c r="L115"/>
    </row>
    <row r="116" spans="1:12" x14ac:dyDescent="0.25">
      <c r="A116" s="118" t="s">
        <v>160</v>
      </c>
      <c r="B116" s="119" t="s">
        <v>181</v>
      </c>
      <c r="C116" s="120" t="s">
        <v>10</v>
      </c>
      <c r="D116" s="120">
        <v>1999</v>
      </c>
      <c r="E116" s="121">
        <v>1.4988425925925926E-2</v>
      </c>
      <c r="F116" s="121">
        <v>1.5515046296296296E-2</v>
      </c>
      <c r="G116" s="122">
        <f t="shared" si="0"/>
        <v>0.96605744125326376</v>
      </c>
      <c r="H116" s="123">
        <v>1.7638888888888888E-2</v>
      </c>
      <c r="I116" s="123">
        <v>1.7934027777777778E-2</v>
      </c>
      <c r="J116" s="124">
        <f t="shared" si="1"/>
        <v>0.98354307841239108</v>
      </c>
      <c r="K116" s="125">
        <f t="shared" si="2"/>
        <v>1.9496005196656547</v>
      </c>
      <c r="L116"/>
    </row>
    <row r="117" spans="1:12" x14ac:dyDescent="0.25">
      <c r="A117" s="118" t="s">
        <v>25</v>
      </c>
      <c r="B117" s="119" t="s">
        <v>182</v>
      </c>
      <c r="C117" s="120" t="s">
        <v>27</v>
      </c>
      <c r="D117" s="120">
        <v>1997</v>
      </c>
      <c r="E117" s="121">
        <v>1.6377314814814813E-2</v>
      </c>
      <c r="F117" s="121">
        <v>1.7545138888888891E-2</v>
      </c>
      <c r="G117" s="122">
        <f t="shared" si="0"/>
        <v>0.93343888119269058</v>
      </c>
      <c r="H117" s="123">
        <v>1.9212962962962963E-2</v>
      </c>
      <c r="I117" s="123">
        <v>1.8914351851851852E-2</v>
      </c>
      <c r="J117" s="124">
        <f t="shared" si="1"/>
        <v>1.0157875413046138</v>
      </c>
      <c r="K117" s="125">
        <f t="shared" si="2"/>
        <v>1.9492264224973044</v>
      </c>
      <c r="L117"/>
    </row>
    <row r="118" spans="1:12" x14ac:dyDescent="0.25">
      <c r="A118" s="118" t="s">
        <v>132</v>
      </c>
      <c r="B118" s="119" t="s">
        <v>183</v>
      </c>
      <c r="C118" s="120" t="s">
        <v>10</v>
      </c>
      <c r="D118" s="120">
        <v>1996</v>
      </c>
      <c r="E118" s="121">
        <v>1.4409722222222221E-2</v>
      </c>
      <c r="F118" s="121">
        <v>1.5140046296296296E-2</v>
      </c>
      <c r="G118" s="122">
        <f t="shared" si="0"/>
        <v>0.9517620976989527</v>
      </c>
      <c r="H118" s="123">
        <v>1.6944444444444443E-2</v>
      </c>
      <c r="I118" s="123">
        <v>1.7016203703703704E-2</v>
      </c>
      <c r="J118" s="124">
        <f t="shared" si="1"/>
        <v>0.99578288668208392</v>
      </c>
      <c r="K118" s="125">
        <f t="shared" si="2"/>
        <v>1.9475449843810366</v>
      </c>
      <c r="L118"/>
    </row>
    <row r="119" spans="1:12" x14ac:dyDescent="0.25">
      <c r="A119" s="118" t="s">
        <v>86</v>
      </c>
      <c r="B119" s="119" t="s">
        <v>184</v>
      </c>
      <c r="C119" s="120" t="s">
        <v>10</v>
      </c>
      <c r="D119" s="120">
        <v>1996</v>
      </c>
      <c r="E119" s="121">
        <v>1.4409722222222221E-2</v>
      </c>
      <c r="F119" s="121">
        <v>1.5109953703703704E-2</v>
      </c>
      <c r="G119" s="122">
        <f t="shared" si="0"/>
        <v>0.95365760245116804</v>
      </c>
      <c r="H119" s="123">
        <v>1.6157407407407409E-2</v>
      </c>
      <c r="I119" s="123">
        <v>1.6268518518518519E-2</v>
      </c>
      <c r="J119" s="124">
        <f t="shared" si="1"/>
        <v>0.9931701764371087</v>
      </c>
      <c r="K119" s="125">
        <f t="shared" si="2"/>
        <v>1.9468277788882768</v>
      </c>
      <c r="L119"/>
    </row>
    <row r="120" spans="1:12" x14ac:dyDescent="0.25">
      <c r="A120" s="118" t="s">
        <v>30</v>
      </c>
      <c r="B120" s="119" t="s">
        <v>185</v>
      </c>
      <c r="C120" s="120" t="s">
        <v>27</v>
      </c>
      <c r="D120" s="120">
        <v>1997</v>
      </c>
      <c r="E120" s="121">
        <v>1.6377314814814813E-2</v>
      </c>
      <c r="F120" s="121">
        <v>1.7172453703703704E-2</v>
      </c>
      <c r="G120" s="122">
        <f t="shared" si="0"/>
        <v>0.9536968389836219</v>
      </c>
      <c r="H120" s="123">
        <v>1.9212962962962963E-2</v>
      </c>
      <c r="I120" s="123">
        <v>1.9351851851851853E-2</v>
      </c>
      <c r="J120" s="124">
        <f t="shared" si="1"/>
        <v>0.99282296650717694</v>
      </c>
      <c r="K120" s="125">
        <f t="shared" si="2"/>
        <v>1.9465198054907988</v>
      </c>
      <c r="L120"/>
    </row>
    <row r="121" spans="1:12" x14ac:dyDescent="0.25">
      <c r="A121" s="118" t="s">
        <v>89</v>
      </c>
      <c r="B121" s="119" t="s">
        <v>186</v>
      </c>
      <c r="C121" s="120" t="s">
        <v>10</v>
      </c>
      <c r="D121" s="120">
        <v>1998</v>
      </c>
      <c r="E121" s="121">
        <v>1.4988425925925926E-2</v>
      </c>
      <c r="F121" s="121">
        <v>1.5592592592592594E-2</v>
      </c>
      <c r="G121" s="122">
        <f t="shared" si="0"/>
        <v>0.96125296912114011</v>
      </c>
      <c r="H121" s="123">
        <v>1.7638888888888888E-2</v>
      </c>
      <c r="I121" s="123">
        <v>1.7921296296296293E-2</v>
      </c>
      <c r="J121" s="124">
        <f t="shared" si="1"/>
        <v>0.98424179798501699</v>
      </c>
      <c r="K121" s="125">
        <f t="shared" si="2"/>
        <v>1.9454947671061571</v>
      </c>
      <c r="L121"/>
    </row>
    <row r="122" spans="1:12" x14ac:dyDescent="0.25">
      <c r="A122" s="118" t="s">
        <v>21</v>
      </c>
      <c r="B122" s="134" t="s">
        <v>187</v>
      </c>
      <c r="C122" s="135" t="s">
        <v>27</v>
      </c>
      <c r="D122" s="135">
        <v>1998</v>
      </c>
      <c r="E122" s="121">
        <v>1.6666666666666666E-2</v>
      </c>
      <c r="F122" s="121">
        <v>1.770601851851852E-2</v>
      </c>
      <c r="G122" s="122">
        <f t="shared" si="0"/>
        <v>0.94129951627663733</v>
      </c>
      <c r="H122" s="123">
        <v>1.9479166666666669E-2</v>
      </c>
      <c r="I122" s="123">
        <v>1.9428240740740742E-2</v>
      </c>
      <c r="J122" s="124">
        <f t="shared" si="1"/>
        <v>1.0026212319790302</v>
      </c>
      <c r="K122" s="125">
        <f t="shared" si="2"/>
        <v>1.9439207482556675</v>
      </c>
      <c r="L122"/>
    </row>
    <row r="123" spans="1:12" x14ac:dyDescent="0.25">
      <c r="A123" s="118" t="s">
        <v>71</v>
      </c>
      <c r="B123" s="119" t="s">
        <v>188</v>
      </c>
      <c r="C123" s="120" t="s">
        <v>10</v>
      </c>
      <c r="D123" s="120">
        <v>1999</v>
      </c>
      <c r="E123" s="121">
        <v>1.4988425925925926E-2</v>
      </c>
      <c r="F123" s="121">
        <v>1.527199074074074E-2</v>
      </c>
      <c r="G123" s="122">
        <f t="shared" si="0"/>
        <v>0.98143236074270557</v>
      </c>
      <c r="H123" s="123">
        <v>1.6805555555555556E-2</v>
      </c>
      <c r="I123" s="123">
        <v>1.7474537037037038E-2</v>
      </c>
      <c r="J123" s="124">
        <f t="shared" si="1"/>
        <v>0.96171678367995761</v>
      </c>
      <c r="K123" s="125">
        <f t="shared" si="2"/>
        <v>1.9431491444226632</v>
      </c>
      <c r="L123"/>
    </row>
    <row r="124" spans="1:12" x14ac:dyDescent="0.25">
      <c r="A124" s="118" t="s">
        <v>79</v>
      </c>
      <c r="B124" s="119" t="s">
        <v>189</v>
      </c>
      <c r="C124" s="120" t="s">
        <v>10</v>
      </c>
      <c r="D124" s="120">
        <v>1999</v>
      </c>
      <c r="E124" s="127">
        <v>1.4988425925925926E-2</v>
      </c>
      <c r="F124" s="121">
        <v>1.5480324074074075E-2</v>
      </c>
      <c r="G124" s="122">
        <f t="shared" si="0"/>
        <v>0.96822429906542051</v>
      </c>
      <c r="H124" s="123">
        <v>1.7638888888888888E-2</v>
      </c>
      <c r="I124" s="123">
        <v>1.8112268518518517E-2</v>
      </c>
      <c r="J124" s="124">
        <f t="shared" si="1"/>
        <v>0.97386414467378113</v>
      </c>
      <c r="K124" s="125">
        <f t="shared" si="2"/>
        <v>1.9420884437392016</v>
      </c>
      <c r="L124"/>
    </row>
    <row r="125" spans="1:12" x14ac:dyDescent="0.25">
      <c r="A125" s="118" t="s">
        <v>190</v>
      </c>
      <c r="B125" s="119" t="s">
        <v>191</v>
      </c>
      <c r="C125" s="120" t="s">
        <v>27</v>
      </c>
      <c r="D125" s="120">
        <v>1999</v>
      </c>
      <c r="E125" s="121">
        <v>1.6666666666666666E-2</v>
      </c>
      <c r="F125" s="121">
        <v>1.734490740740741E-2</v>
      </c>
      <c r="G125" s="122">
        <f t="shared" si="0"/>
        <v>0.96089683704791129</v>
      </c>
      <c r="H125" s="123">
        <v>1.9479166666666669E-2</v>
      </c>
      <c r="I125" s="123">
        <v>1.9862268518518519E-2</v>
      </c>
      <c r="J125" s="124">
        <f t="shared" si="1"/>
        <v>0.98071207971563434</v>
      </c>
      <c r="K125" s="125">
        <f t="shared" si="2"/>
        <v>1.9416089167635455</v>
      </c>
      <c r="L125"/>
    </row>
    <row r="126" spans="1:12" x14ac:dyDescent="0.25">
      <c r="A126" s="118" t="s">
        <v>30</v>
      </c>
      <c r="B126" s="119" t="s">
        <v>192</v>
      </c>
      <c r="C126" s="120" t="s">
        <v>10</v>
      </c>
      <c r="D126" s="120">
        <v>1999</v>
      </c>
      <c r="E126" s="121">
        <v>1.4988425925925926E-2</v>
      </c>
      <c r="F126" s="121">
        <v>1.5434027777777777E-2</v>
      </c>
      <c r="G126" s="122">
        <f t="shared" si="0"/>
        <v>0.97112860892388453</v>
      </c>
      <c r="H126" s="123">
        <v>1.7638888888888888E-2</v>
      </c>
      <c r="I126" s="123">
        <v>1.8195601851851852E-2</v>
      </c>
      <c r="J126" s="124">
        <f t="shared" si="1"/>
        <v>0.96940398193499133</v>
      </c>
      <c r="K126" s="125">
        <f t="shared" si="2"/>
        <v>1.9405325908588757</v>
      </c>
      <c r="L126"/>
    </row>
    <row r="127" spans="1:12" x14ac:dyDescent="0.25">
      <c r="A127" s="118" t="s">
        <v>34</v>
      </c>
      <c r="B127" s="119" t="s">
        <v>193</v>
      </c>
      <c r="C127" s="120" t="s">
        <v>27</v>
      </c>
      <c r="D127" s="120">
        <v>1996</v>
      </c>
      <c r="E127" s="121">
        <v>1.6145833333333335E-2</v>
      </c>
      <c r="F127" s="121">
        <v>1.6774305555555556E-2</v>
      </c>
      <c r="G127" s="122">
        <f t="shared" si="0"/>
        <v>0.96253363692817229</v>
      </c>
      <c r="H127" s="123">
        <v>1.894675925925926E-2</v>
      </c>
      <c r="I127" s="123">
        <v>1.9395833333333331E-2</v>
      </c>
      <c r="J127" s="124">
        <f t="shared" si="1"/>
        <v>0.97684687910251833</v>
      </c>
      <c r="K127" s="133">
        <f t="shared" si="2"/>
        <v>1.9393805160306905</v>
      </c>
      <c r="L127"/>
    </row>
    <row r="128" spans="1:12" x14ac:dyDescent="0.25">
      <c r="A128" s="118" t="s">
        <v>160</v>
      </c>
      <c r="B128" s="119" t="s">
        <v>194</v>
      </c>
      <c r="C128" s="120" t="s">
        <v>10</v>
      </c>
      <c r="D128" s="120">
        <v>1997</v>
      </c>
      <c r="E128" s="121">
        <v>1.4699074074074074E-2</v>
      </c>
      <c r="F128" s="121">
        <v>1.5325231481481481E-2</v>
      </c>
      <c r="G128" s="122">
        <f t="shared" si="0"/>
        <v>0.95914205875689151</v>
      </c>
      <c r="H128" s="123">
        <v>1.7291666666666667E-2</v>
      </c>
      <c r="I128" s="123">
        <v>1.764351851851852E-2</v>
      </c>
      <c r="J128" s="124">
        <f t="shared" si="1"/>
        <v>0.98005772763054311</v>
      </c>
      <c r="K128" s="125">
        <f t="shared" si="2"/>
        <v>1.9391997863874346</v>
      </c>
      <c r="L128"/>
    </row>
    <row r="129" spans="1:12" x14ac:dyDescent="0.25">
      <c r="A129" s="118" t="s">
        <v>34</v>
      </c>
      <c r="B129" s="119" t="s">
        <v>195</v>
      </c>
      <c r="C129" s="120" t="s">
        <v>10</v>
      </c>
      <c r="D129" s="120">
        <v>1998</v>
      </c>
      <c r="E129" s="127">
        <v>1.4988425925925926E-2</v>
      </c>
      <c r="F129" s="121">
        <v>1.5925925925925927E-2</v>
      </c>
      <c r="G129" s="122">
        <f t="shared" si="0"/>
        <v>0.94113372093023251</v>
      </c>
      <c r="H129" s="123">
        <v>1.7638888888888888E-2</v>
      </c>
      <c r="I129" s="123">
        <v>1.7673611111111109E-2</v>
      </c>
      <c r="J129" s="124">
        <f t="shared" si="1"/>
        <v>0.99803536345776045</v>
      </c>
      <c r="K129" s="125">
        <f t="shared" si="2"/>
        <v>1.939169084387993</v>
      </c>
      <c r="L129"/>
    </row>
    <row r="130" spans="1:12" x14ac:dyDescent="0.25">
      <c r="A130" s="118" t="s">
        <v>79</v>
      </c>
      <c r="B130" s="119" t="s">
        <v>196</v>
      </c>
      <c r="C130" s="120" t="s">
        <v>10</v>
      </c>
      <c r="D130" s="120">
        <v>1998</v>
      </c>
      <c r="E130" s="121">
        <v>1.4988425925925926E-2</v>
      </c>
      <c r="F130" s="121">
        <v>1.5350694444444445E-2</v>
      </c>
      <c r="G130" s="122">
        <f t="shared" si="0"/>
        <v>0.97640051270451633</v>
      </c>
      <c r="H130" s="123">
        <v>1.6805555555555556E-2</v>
      </c>
      <c r="I130" s="123">
        <v>1.7468750000000002E-2</v>
      </c>
      <c r="J130" s="124">
        <f t="shared" si="1"/>
        <v>0.9620353806400318</v>
      </c>
      <c r="K130" s="125">
        <f t="shared" si="2"/>
        <v>1.9384358933445482</v>
      </c>
      <c r="L130"/>
    </row>
    <row r="131" spans="1:12" x14ac:dyDescent="0.25">
      <c r="A131" s="126" t="s">
        <v>36</v>
      </c>
      <c r="B131" s="119" t="s">
        <v>197</v>
      </c>
      <c r="C131" s="120" t="s">
        <v>27</v>
      </c>
      <c r="D131" s="120">
        <v>1998</v>
      </c>
      <c r="E131" s="121">
        <v>1.6666666666666666E-2</v>
      </c>
      <c r="F131" s="121">
        <v>1.8388888888888889E-2</v>
      </c>
      <c r="G131" s="122">
        <f t="shared" si="0"/>
        <v>0.90634441087613293</v>
      </c>
      <c r="H131" s="123">
        <v>1.9479166666666669E-2</v>
      </c>
      <c r="I131" s="123">
        <v>1.8873842592592591E-2</v>
      </c>
      <c r="J131" s="124">
        <f t="shared" si="1"/>
        <v>1.0320721162690871</v>
      </c>
      <c r="K131" s="125">
        <f t="shared" si="2"/>
        <v>1.9384165271452201</v>
      </c>
      <c r="L131"/>
    </row>
    <row r="132" spans="1:12" x14ac:dyDescent="0.25">
      <c r="A132" s="136" t="s">
        <v>55</v>
      </c>
      <c r="B132" s="137" t="s">
        <v>198</v>
      </c>
      <c r="C132" s="128" t="s">
        <v>10</v>
      </c>
      <c r="D132" s="132">
        <v>1999</v>
      </c>
      <c r="E132" s="121">
        <v>1.4988425925925926E-2</v>
      </c>
      <c r="F132" s="121">
        <v>1.5884259259259261E-2</v>
      </c>
      <c r="G132" s="122">
        <f t="shared" si="0"/>
        <v>0.94360244826581163</v>
      </c>
      <c r="H132" s="123">
        <v>1.7638888888888888E-2</v>
      </c>
      <c r="I132" s="123">
        <v>1.7749999999999998E-2</v>
      </c>
      <c r="J132" s="124">
        <f t="shared" si="1"/>
        <v>0.99374021909233179</v>
      </c>
      <c r="K132" s="125">
        <f t="shared" si="2"/>
        <v>1.9373426673581435</v>
      </c>
      <c r="L132"/>
    </row>
    <row r="133" spans="1:12" x14ac:dyDescent="0.25">
      <c r="A133" s="126" t="s">
        <v>36</v>
      </c>
      <c r="B133" s="119" t="s">
        <v>199</v>
      </c>
      <c r="C133" s="120" t="s">
        <v>10</v>
      </c>
      <c r="D133" s="120">
        <v>1996</v>
      </c>
      <c r="E133" s="121">
        <v>1.4699074074074074E-2</v>
      </c>
      <c r="F133" s="121">
        <v>1.5381944444444443E-2</v>
      </c>
      <c r="G133" s="122">
        <f t="shared" si="0"/>
        <v>0.95560571858540266</v>
      </c>
      <c r="H133" s="123">
        <v>1.6944444444444443E-2</v>
      </c>
      <c r="I133" s="123">
        <v>1.7626157407407406E-2</v>
      </c>
      <c r="J133" s="124">
        <f t="shared" si="1"/>
        <v>0.96132379013723812</v>
      </c>
      <c r="K133" s="125">
        <f t="shared" si="2"/>
        <v>1.9169295087226408</v>
      </c>
      <c r="L133"/>
    </row>
    <row r="134" spans="1:12" x14ac:dyDescent="0.25">
      <c r="A134" s="118" t="s">
        <v>79</v>
      </c>
      <c r="B134" s="119" t="s">
        <v>200</v>
      </c>
      <c r="C134" s="120" t="s">
        <v>10</v>
      </c>
      <c r="D134" s="120">
        <v>1998</v>
      </c>
      <c r="E134" s="127">
        <v>1.4988425925925926E-2</v>
      </c>
      <c r="F134" s="121">
        <v>1.6163194444444442E-2</v>
      </c>
      <c r="G134" s="122">
        <f t="shared" si="0"/>
        <v>0.92731829573934854</v>
      </c>
      <c r="H134" s="123">
        <v>1.7638888888888888E-2</v>
      </c>
      <c r="I134" s="123">
        <v>1.7484953703703704E-2</v>
      </c>
      <c r="J134" s="124">
        <f t="shared" si="1"/>
        <v>1.0088038657575957</v>
      </c>
      <c r="K134" s="125">
        <f t="shared" si="2"/>
        <v>1.9361221614969444</v>
      </c>
      <c r="L134"/>
    </row>
    <row r="135" spans="1:12" x14ac:dyDescent="0.25">
      <c r="A135" s="118" t="s">
        <v>17</v>
      </c>
      <c r="B135" s="119" t="s">
        <v>201</v>
      </c>
      <c r="C135" s="120" t="s">
        <v>10</v>
      </c>
      <c r="D135" s="120">
        <v>1999</v>
      </c>
      <c r="E135" s="121">
        <v>1.4988425925925926E-2</v>
      </c>
      <c r="F135" s="121">
        <v>1.5856481481481482E-2</v>
      </c>
      <c r="G135" s="122">
        <f t="shared" si="0"/>
        <v>0.94525547445255476</v>
      </c>
      <c r="H135" s="123">
        <v>1.6805555555555556E-2</v>
      </c>
      <c r="I135" s="123">
        <v>1.7002314814814814E-2</v>
      </c>
      <c r="J135" s="124">
        <f t="shared" si="1"/>
        <v>0.98842750170183813</v>
      </c>
      <c r="K135" s="125">
        <f t="shared" si="2"/>
        <v>1.933682976154393</v>
      </c>
      <c r="L135"/>
    </row>
    <row r="136" spans="1:12" x14ac:dyDescent="0.25">
      <c r="A136" s="118" t="s">
        <v>164</v>
      </c>
      <c r="B136" s="119" t="s">
        <v>202</v>
      </c>
      <c r="C136" s="120" t="s">
        <v>10</v>
      </c>
      <c r="D136" s="120">
        <v>1998</v>
      </c>
      <c r="E136" s="121">
        <v>1.4988425925925926E-2</v>
      </c>
      <c r="F136" s="121">
        <v>1.5310185185185185E-2</v>
      </c>
      <c r="G136" s="122">
        <f t="shared" si="0"/>
        <v>0.97898397338977927</v>
      </c>
      <c r="H136" s="123">
        <v>1.6805555555555556E-2</v>
      </c>
      <c r="I136" s="123">
        <v>1.7603009259259259E-2</v>
      </c>
      <c r="J136" s="124">
        <f t="shared" si="1"/>
        <v>0.95469787625747915</v>
      </c>
      <c r="K136" s="125">
        <f t="shared" si="2"/>
        <v>1.9336818496472583</v>
      </c>
      <c r="L136"/>
    </row>
    <row r="137" spans="1:12" x14ac:dyDescent="0.25">
      <c r="A137" s="118" t="s">
        <v>71</v>
      </c>
      <c r="B137" s="119" t="s">
        <v>203</v>
      </c>
      <c r="C137" s="120" t="s">
        <v>10</v>
      </c>
      <c r="D137" s="120">
        <v>1996</v>
      </c>
      <c r="E137" s="121">
        <v>1.4409722222222221E-2</v>
      </c>
      <c r="F137" s="121">
        <v>1.5193287037037038E-2</v>
      </c>
      <c r="G137" s="122">
        <f t="shared" si="0"/>
        <v>0.94842690637617111</v>
      </c>
      <c r="H137" s="123">
        <v>1.6157407407407409E-2</v>
      </c>
      <c r="I137" s="123">
        <v>1.6417824074074074E-2</v>
      </c>
      <c r="J137" s="124">
        <f t="shared" si="1"/>
        <v>0.98413817412759963</v>
      </c>
      <c r="K137" s="125">
        <f t="shared" si="2"/>
        <v>1.9325650805037706</v>
      </c>
      <c r="L137"/>
    </row>
    <row r="138" spans="1:12" x14ac:dyDescent="0.25">
      <c r="A138" s="118" t="s">
        <v>21</v>
      </c>
      <c r="B138" s="119" t="s">
        <v>204</v>
      </c>
      <c r="C138" s="120" t="s">
        <v>27</v>
      </c>
      <c r="D138" s="120">
        <v>1997</v>
      </c>
      <c r="E138" s="121">
        <v>1.6377314814814813E-2</v>
      </c>
      <c r="F138" s="121">
        <v>1.6421296296296298E-2</v>
      </c>
      <c r="G138" s="122">
        <f t="shared" si="0"/>
        <v>0.99732168029320534</v>
      </c>
      <c r="H138" s="123">
        <v>1.800925925925926E-2</v>
      </c>
      <c r="I138" s="123">
        <v>1.9248842592592592E-2</v>
      </c>
      <c r="J138" s="124">
        <f t="shared" si="1"/>
        <v>0.93560218868378331</v>
      </c>
      <c r="K138" s="125">
        <f t="shared" si="2"/>
        <v>1.9329238689769888</v>
      </c>
      <c r="L138"/>
    </row>
    <row r="139" spans="1:12" x14ac:dyDescent="0.25">
      <c r="A139" s="118" t="s">
        <v>76</v>
      </c>
      <c r="B139" s="119" t="s">
        <v>205</v>
      </c>
      <c r="C139" s="120" t="s">
        <v>10</v>
      </c>
      <c r="D139" s="120">
        <v>1999</v>
      </c>
      <c r="E139" s="121">
        <v>1.4988425925925926E-2</v>
      </c>
      <c r="F139" s="121">
        <v>1.6032407407407408E-2</v>
      </c>
      <c r="G139" s="122">
        <f t="shared" si="0"/>
        <v>0.93488304937915101</v>
      </c>
      <c r="H139" s="123">
        <v>1.7638888888888888E-2</v>
      </c>
      <c r="I139" s="123">
        <v>1.7690972222222223E-2</v>
      </c>
      <c r="J139" s="124">
        <f t="shared" si="1"/>
        <v>0.99705593719332675</v>
      </c>
      <c r="K139" s="125">
        <f t="shared" si="2"/>
        <v>1.9319389865724776</v>
      </c>
      <c r="L139"/>
    </row>
    <row r="140" spans="1:12" x14ac:dyDescent="0.25">
      <c r="A140" s="118" t="s">
        <v>21</v>
      </c>
      <c r="B140" s="119" t="s">
        <v>206</v>
      </c>
      <c r="C140" s="120" t="s">
        <v>27</v>
      </c>
      <c r="D140" s="120">
        <v>1999</v>
      </c>
      <c r="E140" s="121">
        <v>1.6666666666666666E-2</v>
      </c>
      <c r="F140" s="121">
        <v>1.8030092592592594E-2</v>
      </c>
      <c r="G140" s="122">
        <f t="shared" ref="G140:G203" si="3">E140/F140</f>
        <v>0.9243805366542559</v>
      </c>
      <c r="H140" s="123">
        <v>1.9479166666666669E-2</v>
      </c>
      <c r="I140" s="123">
        <v>1.9376157407407408E-2</v>
      </c>
      <c r="J140" s="124">
        <f t="shared" si="1"/>
        <v>1.0053162893495013</v>
      </c>
      <c r="K140" s="125">
        <f t="shared" si="2"/>
        <v>1.9296968260037572</v>
      </c>
      <c r="L140"/>
    </row>
    <row r="141" spans="1:12" x14ac:dyDescent="0.25">
      <c r="A141" s="118" t="s">
        <v>17</v>
      </c>
      <c r="B141" s="119" t="s">
        <v>207</v>
      </c>
      <c r="C141" s="120" t="s">
        <v>10</v>
      </c>
      <c r="D141" s="120">
        <v>1999</v>
      </c>
      <c r="E141" s="121">
        <v>1.4988425925925926E-2</v>
      </c>
      <c r="F141" s="121">
        <v>1.5935185185185184E-2</v>
      </c>
      <c r="G141" s="122">
        <f t="shared" si="3"/>
        <v>0.94058686809994196</v>
      </c>
      <c r="H141" s="123">
        <v>1.6805555555555556E-2</v>
      </c>
      <c r="I141" s="123">
        <v>1.7002314814814814E-2</v>
      </c>
      <c r="J141" s="124">
        <f t="shared" si="1"/>
        <v>0.98842750170183813</v>
      </c>
      <c r="K141" s="125">
        <f t="shared" si="2"/>
        <v>1.9290143698017801</v>
      </c>
      <c r="L141"/>
    </row>
    <row r="142" spans="1:12" x14ac:dyDescent="0.25">
      <c r="A142" s="118" t="s">
        <v>34</v>
      </c>
      <c r="B142" s="119" t="s">
        <v>208</v>
      </c>
      <c r="C142" s="120" t="s">
        <v>10</v>
      </c>
      <c r="D142" s="120">
        <v>1996</v>
      </c>
      <c r="E142" s="121">
        <v>1.4409722222222221E-2</v>
      </c>
      <c r="F142" s="121">
        <v>1.499074074074074E-2</v>
      </c>
      <c r="G142" s="122">
        <f t="shared" si="3"/>
        <v>0.96124150710315004</v>
      </c>
      <c r="H142" s="123">
        <v>1.6157407407407409E-2</v>
      </c>
      <c r="I142" s="123">
        <v>1.6696759259259258E-2</v>
      </c>
      <c r="J142" s="124">
        <f t="shared" si="1"/>
        <v>0.96769721336475822</v>
      </c>
      <c r="K142" s="125">
        <f t="shared" si="2"/>
        <v>1.9289387204679083</v>
      </c>
      <c r="L142"/>
    </row>
    <row r="143" spans="1:12" x14ac:dyDescent="0.25">
      <c r="A143" s="118" t="s">
        <v>52</v>
      </c>
      <c r="B143" s="119" t="s">
        <v>209</v>
      </c>
      <c r="C143" s="120" t="s">
        <v>10</v>
      </c>
      <c r="D143" s="120">
        <v>1998</v>
      </c>
      <c r="E143" s="121">
        <v>1.4988425925925926E-2</v>
      </c>
      <c r="F143" s="121">
        <v>1.5626157407407405E-2</v>
      </c>
      <c r="G143" s="122">
        <f t="shared" si="3"/>
        <v>0.95918820828086826</v>
      </c>
      <c r="H143" s="123">
        <v>1.7638888888888888E-2</v>
      </c>
      <c r="I143" s="123">
        <v>1.8202546296296297E-2</v>
      </c>
      <c r="J143" s="124">
        <f t="shared" si="1"/>
        <v>0.96903414510078201</v>
      </c>
      <c r="K143" s="125">
        <f t="shared" si="2"/>
        <v>1.9282223533816503</v>
      </c>
      <c r="L143"/>
    </row>
    <row r="144" spans="1:12" x14ac:dyDescent="0.25">
      <c r="A144" s="118" t="s">
        <v>8</v>
      </c>
      <c r="B144" s="119" t="s">
        <v>210</v>
      </c>
      <c r="C144" s="120" t="s">
        <v>27</v>
      </c>
      <c r="D144" s="120">
        <v>1999</v>
      </c>
      <c r="E144" s="121">
        <v>1.6666666666666666E-2</v>
      </c>
      <c r="F144" s="121">
        <v>1.7930555555555557E-2</v>
      </c>
      <c r="G144" s="122">
        <f t="shared" si="3"/>
        <v>0.92951200619674657</v>
      </c>
      <c r="H144" s="123">
        <v>1.8518518518518521E-2</v>
      </c>
      <c r="I144" s="123">
        <v>1.8547453703703701E-2</v>
      </c>
      <c r="J144" s="124">
        <f t="shared" si="1"/>
        <v>0.99843993759750416</v>
      </c>
      <c r="K144" s="125">
        <f t="shared" si="2"/>
        <v>1.9279519437942507</v>
      </c>
      <c r="L144"/>
    </row>
    <row r="145" spans="1:12" x14ac:dyDescent="0.25">
      <c r="A145" s="118" t="s">
        <v>21</v>
      </c>
      <c r="B145" s="119" t="s">
        <v>211</v>
      </c>
      <c r="C145" s="120" t="s">
        <v>10</v>
      </c>
      <c r="D145" s="120">
        <v>1998</v>
      </c>
      <c r="E145" s="121">
        <v>1.4988425925925926E-2</v>
      </c>
      <c r="F145" s="121">
        <v>1.5981481481481482E-2</v>
      </c>
      <c r="G145" s="122">
        <f t="shared" si="3"/>
        <v>0.93786210892236377</v>
      </c>
      <c r="H145" s="123">
        <v>1.6805555555555556E-2</v>
      </c>
      <c r="I145" s="123">
        <v>1.7010416666666667E-2</v>
      </c>
      <c r="J145" s="124">
        <f t="shared" si="1"/>
        <v>0.98795672586242089</v>
      </c>
      <c r="K145" s="125">
        <f t="shared" si="2"/>
        <v>1.9258188347847847</v>
      </c>
      <c r="L145"/>
    </row>
    <row r="146" spans="1:12" x14ac:dyDescent="0.25">
      <c r="A146" s="118" t="s">
        <v>8</v>
      </c>
      <c r="B146" s="119" t="s">
        <v>212</v>
      </c>
      <c r="C146" s="120" t="s">
        <v>27</v>
      </c>
      <c r="D146" s="120">
        <v>1998</v>
      </c>
      <c r="E146" s="121">
        <v>1.6666666666666666E-2</v>
      </c>
      <c r="F146" s="121">
        <v>1.8002314814814815E-2</v>
      </c>
      <c r="G146" s="122">
        <f t="shared" si="3"/>
        <v>0.9258068664009258</v>
      </c>
      <c r="H146" s="123">
        <v>1.8518518518518521E-2</v>
      </c>
      <c r="I146" s="123">
        <v>1.8547453703703701E-2</v>
      </c>
      <c r="J146" s="124">
        <f t="shared" si="1"/>
        <v>0.99843993759750416</v>
      </c>
      <c r="K146" s="125">
        <f t="shared" si="2"/>
        <v>1.92424680399843</v>
      </c>
      <c r="L146"/>
    </row>
    <row r="147" spans="1:12" x14ac:dyDescent="0.25">
      <c r="A147" s="118" t="s">
        <v>8</v>
      </c>
      <c r="B147" s="119" t="s">
        <v>213</v>
      </c>
      <c r="C147" s="120" t="s">
        <v>10</v>
      </c>
      <c r="D147" s="120">
        <v>1997</v>
      </c>
      <c r="E147" s="121">
        <v>1.4699074074074074E-2</v>
      </c>
      <c r="F147" s="121">
        <v>1.5653935185185184E-2</v>
      </c>
      <c r="G147" s="122">
        <f t="shared" si="3"/>
        <v>0.93900184842883561</v>
      </c>
      <c r="H147" s="123">
        <v>1.7291666666666667E-2</v>
      </c>
      <c r="I147" s="123">
        <v>1.757523148148148E-2</v>
      </c>
      <c r="J147" s="124">
        <f t="shared" si="1"/>
        <v>0.983865656898255</v>
      </c>
      <c r="K147" s="125">
        <f t="shared" si="2"/>
        <v>1.9228675053270905</v>
      </c>
      <c r="L147"/>
    </row>
    <row r="148" spans="1:12" x14ac:dyDescent="0.25">
      <c r="A148" s="118" t="s">
        <v>156</v>
      </c>
      <c r="B148" s="119" t="s">
        <v>214</v>
      </c>
      <c r="C148" s="128" t="s">
        <v>10</v>
      </c>
      <c r="D148" s="120">
        <v>1998</v>
      </c>
      <c r="E148" s="121">
        <v>1.4988425925925926E-2</v>
      </c>
      <c r="F148" s="121">
        <v>1.6002314814814813E-2</v>
      </c>
      <c r="G148" s="122">
        <f t="shared" si="3"/>
        <v>0.93664111095038349</v>
      </c>
      <c r="H148" s="123">
        <v>1.7638888888888888E-2</v>
      </c>
      <c r="I148" s="123">
        <v>1.7892361111111112E-2</v>
      </c>
      <c r="J148" s="124">
        <f t="shared" ref="J148:J211" si="4">H148/I148</f>
        <v>0.98583349505142626</v>
      </c>
      <c r="K148" s="125">
        <f t="shared" ref="K148:K211" si="5">G148+J148</f>
        <v>1.9224746060018099</v>
      </c>
      <c r="L148"/>
    </row>
    <row r="149" spans="1:12" x14ac:dyDescent="0.25">
      <c r="A149" s="118" t="s">
        <v>79</v>
      </c>
      <c r="B149" s="119" t="s">
        <v>215</v>
      </c>
      <c r="C149" s="120" t="s">
        <v>10</v>
      </c>
      <c r="D149" s="120">
        <v>1997</v>
      </c>
      <c r="E149" s="121">
        <v>1.4699074074074074E-2</v>
      </c>
      <c r="F149" s="121">
        <v>1.5599537037037038E-2</v>
      </c>
      <c r="G149" s="122">
        <f t="shared" si="3"/>
        <v>0.94227630212197644</v>
      </c>
      <c r="H149" s="123">
        <v>1.6157407407407409E-2</v>
      </c>
      <c r="I149" s="123">
        <v>1.6484953703703703E-2</v>
      </c>
      <c r="J149" s="124">
        <f t="shared" si="4"/>
        <v>0.98013059046549189</v>
      </c>
      <c r="K149" s="125">
        <f t="shared" si="5"/>
        <v>1.9224068925874684</v>
      </c>
      <c r="L149"/>
    </row>
    <row r="150" spans="1:12" x14ac:dyDescent="0.25">
      <c r="A150" s="118" t="s">
        <v>95</v>
      </c>
      <c r="B150" s="119" t="s">
        <v>216</v>
      </c>
      <c r="C150" s="120" t="s">
        <v>10</v>
      </c>
      <c r="D150" s="120">
        <v>1999</v>
      </c>
      <c r="E150" s="121">
        <v>1.4988425925925926E-2</v>
      </c>
      <c r="F150" s="121">
        <v>1.5641203703703702E-2</v>
      </c>
      <c r="G150" s="122">
        <f t="shared" si="3"/>
        <v>0.95826550244191222</v>
      </c>
      <c r="H150" s="123">
        <v>1.7638888888888888E-2</v>
      </c>
      <c r="I150" s="123">
        <v>1.8312499999999999E-2</v>
      </c>
      <c r="J150" s="124">
        <f t="shared" si="4"/>
        <v>0.96321577550246495</v>
      </c>
      <c r="K150" s="125">
        <f t="shared" si="5"/>
        <v>1.9214812779443773</v>
      </c>
      <c r="L150"/>
    </row>
    <row r="151" spans="1:12" x14ac:dyDescent="0.25">
      <c r="A151" s="118" t="s">
        <v>21</v>
      </c>
      <c r="B151" s="119" t="s">
        <v>217</v>
      </c>
      <c r="C151" s="120" t="s">
        <v>10</v>
      </c>
      <c r="D151" s="120">
        <v>1998</v>
      </c>
      <c r="E151" s="121">
        <v>1.4988425925925926E-2</v>
      </c>
      <c r="F151" s="121">
        <v>1.5783564814814813E-2</v>
      </c>
      <c r="G151" s="122">
        <f t="shared" si="3"/>
        <v>0.94962235095695546</v>
      </c>
      <c r="H151" s="123">
        <v>1.6805555555555556E-2</v>
      </c>
      <c r="I151" s="123">
        <v>1.7295138888888891E-2</v>
      </c>
      <c r="J151" s="124">
        <f t="shared" si="4"/>
        <v>0.97169243123870697</v>
      </c>
      <c r="K151" s="125">
        <f t="shared" si="5"/>
        <v>1.9213147821956624</v>
      </c>
      <c r="L151"/>
    </row>
    <row r="152" spans="1:12" x14ac:dyDescent="0.25">
      <c r="A152" s="118" t="s">
        <v>164</v>
      </c>
      <c r="B152" s="119" t="s">
        <v>218</v>
      </c>
      <c r="C152" s="120" t="s">
        <v>10</v>
      </c>
      <c r="D152" s="120">
        <v>1998</v>
      </c>
      <c r="E152" s="121">
        <v>1.4988425925925926E-2</v>
      </c>
      <c r="F152" s="121">
        <v>1.551851851851852E-2</v>
      </c>
      <c r="G152" s="122">
        <f t="shared" si="3"/>
        <v>0.96584128878281617</v>
      </c>
      <c r="H152" s="123">
        <v>1.6805555555555556E-2</v>
      </c>
      <c r="I152" s="123">
        <v>1.7603009259259259E-2</v>
      </c>
      <c r="J152" s="124">
        <f t="shared" si="4"/>
        <v>0.95469787625747915</v>
      </c>
      <c r="K152" s="125">
        <f t="shared" si="5"/>
        <v>1.9205391650402954</v>
      </c>
      <c r="L152"/>
    </row>
    <row r="153" spans="1:12" x14ac:dyDescent="0.25">
      <c r="A153" s="118" t="s">
        <v>142</v>
      </c>
      <c r="B153" s="119" t="s">
        <v>219</v>
      </c>
      <c r="C153" s="120" t="s">
        <v>10</v>
      </c>
      <c r="D153" s="120">
        <v>1996</v>
      </c>
      <c r="E153" s="121">
        <v>1.4409722222222221E-2</v>
      </c>
      <c r="F153" s="121">
        <v>1.5322916666666667E-2</v>
      </c>
      <c r="G153" s="122">
        <f t="shared" si="3"/>
        <v>0.94040335372762285</v>
      </c>
      <c r="H153" s="123">
        <v>1.6944444444444443E-2</v>
      </c>
      <c r="I153" s="123">
        <v>1.7299768518518516E-2</v>
      </c>
      <c r="J153" s="124">
        <f t="shared" si="4"/>
        <v>0.97946076135679405</v>
      </c>
      <c r="K153" s="125">
        <f t="shared" si="5"/>
        <v>1.9198641150844169</v>
      </c>
      <c r="L153"/>
    </row>
    <row r="154" spans="1:12" x14ac:dyDescent="0.25">
      <c r="A154" s="118" t="s">
        <v>86</v>
      </c>
      <c r="B154" s="119" t="s">
        <v>220</v>
      </c>
      <c r="C154" s="120" t="s">
        <v>10</v>
      </c>
      <c r="D154" s="120">
        <v>1996</v>
      </c>
      <c r="E154" s="121">
        <v>1.4409722222222221E-2</v>
      </c>
      <c r="F154" s="121">
        <v>1.5557870370370369E-2</v>
      </c>
      <c r="G154" s="122">
        <f t="shared" si="3"/>
        <v>0.92620145811635168</v>
      </c>
      <c r="H154" s="123">
        <v>1.6157407407407409E-2</v>
      </c>
      <c r="I154" s="123">
        <v>1.6268518518518519E-2</v>
      </c>
      <c r="J154" s="124">
        <f t="shared" si="4"/>
        <v>0.9931701764371087</v>
      </c>
      <c r="K154" s="125">
        <f t="shared" si="5"/>
        <v>1.9193716345534604</v>
      </c>
      <c r="L154"/>
    </row>
    <row r="155" spans="1:12" x14ac:dyDescent="0.25">
      <c r="A155" s="118" t="s">
        <v>221</v>
      </c>
      <c r="B155" s="119" t="s">
        <v>222</v>
      </c>
      <c r="C155" s="120" t="s">
        <v>27</v>
      </c>
      <c r="D155" s="120">
        <v>1998</v>
      </c>
      <c r="E155" s="121">
        <v>1.6666666666666666E-2</v>
      </c>
      <c r="F155" s="121">
        <v>1.7990740740740741E-2</v>
      </c>
      <c r="G155" s="122">
        <f t="shared" si="3"/>
        <v>0.92640247040658774</v>
      </c>
      <c r="H155" s="123">
        <v>1.9479166666666669E-2</v>
      </c>
      <c r="I155" s="123">
        <v>1.9653935185185184E-2</v>
      </c>
      <c r="J155" s="124">
        <f t="shared" si="4"/>
        <v>0.99110770861551167</v>
      </c>
      <c r="K155" s="125">
        <f t="shared" si="5"/>
        <v>1.9175101790220994</v>
      </c>
      <c r="L155"/>
    </row>
    <row r="156" spans="1:12" x14ac:dyDescent="0.25">
      <c r="A156" s="118" t="s">
        <v>132</v>
      </c>
      <c r="B156" s="119" t="s">
        <v>223</v>
      </c>
      <c r="C156" s="120" t="s">
        <v>10</v>
      </c>
      <c r="D156" s="120">
        <v>1997</v>
      </c>
      <c r="E156" s="127">
        <v>1.4699074074074074E-2</v>
      </c>
      <c r="F156" s="121">
        <v>1.5494212962962965E-2</v>
      </c>
      <c r="G156" s="122">
        <f t="shared" si="3"/>
        <v>0.948681556734145</v>
      </c>
      <c r="H156" s="123">
        <v>1.7291666666666667E-2</v>
      </c>
      <c r="I156" s="123">
        <v>1.7854166666666667E-2</v>
      </c>
      <c r="J156" s="124">
        <f t="shared" si="4"/>
        <v>0.96849474912485412</v>
      </c>
      <c r="K156" s="125">
        <f t="shared" si="5"/>
        <v>1.917176305858999</v>
      </c>
      <c r="L156"/>
    </row>
    <row r="157" spans="1:12" x14ac:dyDescent="0.25">
      <c r="A157" s="118" t="s">
        <v>79</v>
      </c>
      <c r="B157" s="119" t="s">
        <v>224</v>
      </c>
      <c r="C157" s="120" t="s">
        <v>10</v>
      </c>
      <c r="D157" s="120">
        <v>1996</v>
      </c>
      <c r="E157" s="121">
        <v>1.4409722222222221E-2</v>
      </c>
      <c r="F157" s="121">
        <v>1.5392361111111112E-2</v>
      </c>
      <c r="G157" s="122">
        <f t="shared" si="3"/>
        <v>0.93616061357996827</v>
      </c>
      <c r="H157" s="123">
        <v>1.6157407407407409E-2</v>
      </c>
      <c r="I157" s="123">
        <v>1.6484953703703703E-2</v>
      </c>
      <c r="J157" s="124">
        <f t="shared" si="4"/>
        <v>0.98013059046549189</v>
      </c>
      <c r="K157" s="125">
        <f t="shared" si="5"/>
        <v>1.9162912040454603</v>
      </c>
      <c r="L157"/>
    </row>
    <row r="158" spans="1:12" x14ac:dyDescent="0.25">
      <c r="A158" s="118" t="s">
        <v>8</v>
      </c>
      <c r="B158" s="134" t="s">
        <v>225</v>
      </c>
      <c r="C158" s="120" t="s">
        <v>10</v>
      </c>
      <c r="D158" s="120">
        <v>1998</v>
      </c>
      <c r="E158" s="121">
        <v>1.4988425925925926E-2</v>
      </c>
      <c r="F158" s="121">
        <v>1.6024305555555556E-2</v>
      </c>
      <c r="G158" s="122">
        <f t="shared" si="3"/>
        <v>0.9353557240881184</v>
      </c>
      <c r="H158" s="123">
        <v>1.7638888888888888E-2</v>
      </c>
      <c r="I158" s="123">
        <v>1.7988425925925925E-2</v>
      </c>
      <c r="J158" s="124">
        <f t="shared" si="4"/>
        <v>0.98056878136661951</v>
      </c>
      <c r="K158" s="125">
        <f t="shared" si="5"/>
        <v>1.915924505454738</v>
      </c>
      <c r="L158"/>
    </row>
    <row r="159" spans="1:12" x14ac:dyDescent="0.25">
      <c r="A159" s="118" t="s">
        <v>132</v>
      </c>
      <c r="B159" s="119" t="s">
        <v>226</v>
      </c>
      <c r="C159" s="120" t="s">
        <v>10</v>
      </c>
      <c r="D159" s="120">
        <v>1996</v>
      </c>
      <c r="E159" s="121">
        <v>1.4409722222222221E-2</v>
      </c>
      <c r="F159" s="121">
        <v>1.5200231481481481E-2</v>
      </c>
      <c r="G159" s="122">
        <f t="shared" si="3"/>
        <v>0.94799360389857601</v>
      </c>
      <c r="H159" s="123">
        <v>1.6944444444444443E-2</v>
      </c>
      <c r="I159" s="123">
        <v>1.7516203703703704E-2</v>
      </c>
      <c r="J159" s="124">
        <f t="shared" si="4"/>
        <v>0.96735826615567588</v>
      </c>
      <c r="K159" s="125">
        <f t="shared" si="5"/>
        <v>1.915351870054252</v>
      </c>
      <c r="L159"/>
    </row>
    <row r="160" spans="1:12" x14ac:dyDescent="0.25">
      <c r="A160" s="118" t="s">
        <v>21</v>
      </c>
      <c r="B160" s="119" t="s">
        <v>227</v>
      </c>
      <c r="C160" s="120" t="s">
        <v>27</v>
      </c>
      <c r="D160" s="120">
        <v>1999</v>
      </c>
      <c r="E160" s="121">
        <v>1.6666666666666666E-2</v>
      </c>
      <c r="F160" s="121">
        <v>1.8342592592592594E-2</v>
      </c>
      <c r="G160" s="122">
        <f t="shared" si="3"/>
        <v>0.90863200403836442</v>
      </c>
      <c r="H160" s="123">
        <v>1.9479166666666669E-2</v>
      </c>
      <c r="I160" s="123">
        <v>1.9368055555555555E-2</v>
      </c>
      <c r="J160" s="124">
        <f t="shared" si="4"/>
        <v>1.0057368232341342</v>
      </c>
      <c r="K160" s="125">
        <f t="shared" si="5"/>
        <v>1.9143688272724986</v>
      </c>
      <c r="L160"/>
    </row>
    <row r="161" spans="1:12" x14ac:dyDescent="0.25">
      <c r="A161" s="118" t="s">
        <v>25</v>
      </c>
      <c r="B161" s="119" t="s">
        <v>228</v>
      </c>
      <c r="C161" s="120" t="s">
        <v>27</v>
      </c>
      <c r="D161" s="120">
        <v>1998</v>
      </c>
      <c r="E161" s="121">
        <v>1.6666666666666666E-2</v>
      </c>
      <c r="F161" s="121">
        <v>1.8005787037037039E-2</v>
      </c>
      <c r="G161" s="122">
        <f t="shared" si="3"/>
        <v>0.92562833451179527</v>
      </c>
      <c r="H161" s="123">
        <v>1.9479166666666669E-2</v>
      </c>
      <c r="I161" s="123">
        <v>1.9751157407407408E-2</v>
      </c>
      <c r="J161" s="124">
        <f t="shared" si="4"/>
        <v>0.98622912393788464</v>
      </c>
      <c r="K161" s="125">
        <f t="shared" si="5"/>
        <v>1.9118574584496799</v>
      </c>
      <c r="L161"/>
    </row>
    <row r="162" spans="1:12" x14ac:dyDescent="0.25">
      <c r="A162" s="126" t="s">
        <v>36</v>
      </c>
      <c r="B162" s="119" t="s">
        <v>229</v>
      </c>
      <c r="C162" s="120" t="s">
        <v>10</v>
      </c>
      <c r="D162" s="120">
        <v>1998</v>
      </c>
      <c r="E162" s="121">
        <v>1.4988425925925926E-2</v>
      </c>
      <c r="F162" s="121">
        <v>1.6540509259259258E-2</v>
      </c>
      <c r="G162" s="122">
        <f t="shared" si="3"/>
        <v>0.90616471905395013</v>
      </c>
      <c r="H162" s="123">
        <v>1.6805555555555556E-2</v>
      </c>
      <c r="I162" s="123">
        <v>1.6716435185185185E-2</v>
      </c>
      <c r="J162" s="124">
        <f t="shared" si="4"/>
        <v>1.0053313023610053</v>
      </c>
      <c r="K162" s="125">
        <f t="shared" si="5"/>
        <v>1.9114960214149554</v>
      </c>
      <c r="L162"/>
    </row>
    <row r="163" spans="1:12" x14ac:dyDescent="0.25">
      <c r="A163" s="118" t="s">
        <v>30</v>
      </c>
      <c r="B163" s="119" t="s">
        <v>230</v>
      </c>
      <c r="C163" s="120" t="s">
        <v>27</v>
      </c>
      <c r="D163" s="120">
        <v>1998</v>
      </c>
      <c r="E163" s="121">
        <v>1.6666666666666666E-2</v>
      </c>
      <c r="F163" s="121">
        <v>1.7940972222222223E-2</v>
      </c>
      <c r="G163" s="122">
        <f t="shared" si="3"/>
        <v>0.92897232436616983</v>
      </c>
      <c r="H163" s="123">
        <v>1.9479166666666669E-2</v>
      </c>
      <c r="I163" s="123">
        <v>1.9885416666666666E-2</v>
      </c>
      <c r="J163" s="124">
        <f t="shared" si="4"/>
        <v>0.97957045573598756</v>
      </c>
      <c r="K163" s="125">
        <f t="shared" si="5"/>
        <v>1.9085427801021573</v>
      </c>
      <c r="L163"/>
    </row>
    <row r="164" spans="1:12" x14ac:dyDescent="0.25">
      <c r="A164" s="118" t="s">
        <v>142</v>
      </c>
      <c r="B164" s="119" t="s">
        <v>231</v>
      </c>
      <c r="C164" s="120" t="s">
        <v>27</v>
      </c>
      <c r="D164" s="120">
        <v>1998</v>
      </c>
      <c r="E164" s="121">
        <v>1.6666666666666666E-2</v>
      </c>
      <c r="F164" s="121">
        <v>1.8325231481481481E-2</v>
      </c>
      <c r="G164" s="122">
        <f t="shared" si="3"/>
        <v>0.90949283142803006</v>
      </c>
      <c r="H164" s="123">
        <v>1.9479166666666669E-2</v>
      </c>
      <c r="I164" s="123">
        <v>1.9528935185185184E-2</v>
      </c>
      <c r="J164" s="124">
        <f t="shared" si="4"/>
        <v>0.99745154981331141</v>
      </c>
      <c r="K164" s="125">
        <f t="shared" si="5"/>
        <v>1.9069443812413414</v>
      </c>
      <c r="L164"/>
    </row>
    <row r="165" spans="1:12" x14ac:dyDescent="0.25">
      <c r="A165" s="118" t="s">
        <v>52</v>
      </c>
      <c r="B165" s="119" t="s">
        <v>232</v>
      </c>
      <c r="C165" s="120" t="s">
        <v>10</v>
      </c>
      <c r="D165" s="120">
        <v>1996</v>
      </c>
      <c r="E165" s="121">
        <v>1.4409722222222221E-2</v>
      </c>
      <c r="F165" s="121">
        <v>1.5679398148148147E-2</v>
      </c>
      <c r="G165" s="122">
        <f t="shared" si="3"/>
        <v>0.91902266184395065</v>
      </c>
      <c r="H165" s="123">
        <v>1.6157407407407409E-2</v>
      </c>
      <c r="I165" s="123">
        <v>1.6406250000000001E-2</v>
      </c>
      <c r="J165" s="124">
        <f t="shared" si="4"/>
        <v>0.98483245149911824</v>
      </c>
      <c r="K165" s="125">
        <f t="shared" si="5"/>
        <v>1.9038551133430688</v>
      </c>
      <c r="L165"/>
    </row>
    <row r="166" spans="1:12" x14ac:dyDescent="0.25">
      <c r="A166" s="118" t="s">
        <v>221</v>
      </c>
      <c r="B166" s="119" t="s">
        <v>233</v>
      </c>
      <c r="C166" s="120" t="s">
        <v>10</v>
      </c>
      <c r="D166" s="120">
        <v>1996</v>
      </c>
      <c r="E166" s="121">
        <v>1.4409722222222221E-2</v>
      </c>
      <c r="F166" s="121">
        <v>1.5094907407407409E-2</v>
      </c>
      <c r="G166" s="122">
        <f t="shared" si="3"/>
        <v>0.95460818892807831</v>
      </c>
      <c r="H166" s="123">
        <v>1.6944444444444443E-2</v>
      </c>
      <c r="I166" s="123">
        <v>1.7905092592592594E-2</v>
      </c>
      <c r="J166" s="124">
        <f t="shared" si="4"/>
        <v>0.9463477698771815</v>
      </c>
      <c r="K166" s="125">
        <f t="shared" si="5"/>
        <v>1.9009559588052598</v>
      </c>
      <c r="L166"/>
    </row>
    <row r="167" spans="1:12" x14ac:dyDescent="0.25">
      <c r="A167" s="118" t="s">
        <v>221</v>
      </c>
      <c r="B167" s="119" t="s">
        <v>234</v>
      </c>
      <c r="C167" s="120" t="s">
        <v>10</v>
      </c>
      <c r="D167" s="120">
        <v>1998</v>
      </c>
      <c r="E167" s="121">
        <v>1.4988425925925926E-2</v>
      </c>
      <c r="F167" s="121">
        <v>1.5863425925925927E-2</v>
      </c>
      <c r="G167" s="122">
        <f t="shared" si="3"/>
        <v>0.94484167517875384</v>
      </c>
      <c r="H167" s="123">
        <v>1.7638888888888888E-2</v>
      </c>
      <c r="I167" s="123">
        <v>1.8449074074074073E-2</v>
      </c>
      <c r="J167" s="124">
        <f t="shared" si="4"/>
        <v>0.95608531994981183</v>
      </c>
      <c r="K167" s="125">
        <f t="shared" si="5"/>
        <v>1.9009269951285657</v>
      </c>
      <c r="L167"/>
    </row>
    <row r="168" spans="1:12" x14ac:dyDescent="0.25">
      <c r="A168" s="118" t="s">
        <v>71</v>
      </c>
      <c r="B168" s="119" t="s">
        <v>235</v>
      </c>
      <c r="C168" s="120" t="s">
        <v>10</v>
      </c>
      <c r="D168" s="120">
        <v>1999</v>
      </c>
      <c r="E168" s="121">
        <v>1.4988425925925926E-2</v>
      </c>
      <c r="F168" s="121">
        <v>1.596875E-2</v>
      </c>
      <c r="G168" s="122">
        <f t="shared" si="3"/>
        <v>0.93860984271943171</v>
      </c>
      <c r="H168" s="123">
        <v>1.6805555555555556E-2</v>
      </c>
      <c r="I168" s="123">
        <v>1.7474537037037038E-2</v>
      </c>
      <c r="J168" s="124">
        <f t="shared" si="4"/>
        <v>0.96171678367995761</v>
      </c>
      <c r="K168" s="125">
        <f t="shared" si="5"/>
        <v>1.9003266263993894</v>
      </c>
      <c r="L168"/>
    </row>
    <row r="169" spans="1:12" x14ac:dyDescent="0.25">
      <c r="A169" s="118" t="s">
        <v>71</v>
      </c>
      <c r="B169" s="119" t="s">
        <v>236</v>
      </c>
      <c r="C169" s="120" t="s">
        <v>27</v>
      </c>
      <c r="D169" s="120">
        <v>1998</v>
      </c>
      <c r="E169" s="121">
        <v>1.6666666666666666E-2</v>
      </c>
      <c r="F169" s="121">
        <v>1.7759259259259259E-2</v>
      </c>
      <c r="G169" s="122">
        <f t="shared" si="3"/>
        <v>0.9384775808133472</v>
      </c>
      <c r="H169" s="123">
        <v>1.9479166666666669E-2</v>
      </c>
      <c r="I169" s="123">
        <v>2.0278935185185188E-2</v>
      </c>
      <c r="J169" s="124">
        <f t="shared" si="4"/>
        <v>0.96056161178014954</v>
      </c>
      <c r="K169" s="125">
        <f t="shared" si="5"/>
        <v>1.8990391925934968</v>
      </c>
      <c r="L169"/>
    </row>
    <row r="170" spans="1:12" x14ac:dyDescent="0.25">
      <c r="A170" s="118" t="s">
        <v>30</v>
      </c>
      <c r="B170" s="119" t="s">
        <v>237</v>
      </c>
      <c r="C170" s="120" t="s">
        <v>27</v>
      </c>
      <c r="D170" s="120">
        <v>1998</v>
      </c>
      <c r="E170" s="121">
        <v>1.6666666666666666E-2</v>
      </c>
      <c r="F170" s="121">
        <v>1.805787037037037E-2</v>
      </c>
      <c r="G170" s="122">
        <f t="shared" si="3"/>
        <v>0.92295859505191646</v>
      </c>
      <c r="H170" s="123">
        <v>1.9479166666666669E-2</v>
      </c>
      <c r="I170" s="123">
        <v>1.9976851851851853E-2</v>
      </c>
      <c r="J170" s="124">
        <f t="shared" si="4"/>
        <v>0.97508690614136739</v>
      </c>
      <c r="K170" s="125">
        <f t="shared" si="5"/>
        <v>1.898045501193284</v>
      </c>
      <c r="L170"/>
    </row>
    <row r="171" spans="1:12" x14ac:dyDescent="0.25">
      <c r="A171" s="130" t="s">
        <v>55</v>
      </c>
      <c r="B171" s="131" t="s">
        <v>238</v>
      </c>
      <c r="C171" s="128" t="s">
        <v>10</v>
      </c>
      <c r="D171" s="132">
        <v>1998</v>
      </c>
      <c r="E171" s="121">
        <v>1.4988425925925926E-2</v>
      </c>
      <c r="F171" s="121">
        <v>1.6219907407407409E-2</v>
      </c>
      <c r="G171" s="122">
        <f t="shared" si="3"/>
        <v>0.92407592407592398</v>
      </c>
      <c r="H171" s="123">
        <v>1.7638888888888888E-2</v>
      </c>
      <c r="I171" s="123">
        <v>1.8146990740740741E-2</v>
      </c>
      <c r="J171" s="124">
        <f t="shared" si="4"/>
        <v>0.97200076535493329</v>
      </c>
      <c r="K171" s="125">
        <f t="shared" si="5"/>
        <v>1.8960766894308572</v>
      </c>
      <c r="L171"/>
    </row>
    <row r="172" spans="1:12" x14ac:dyDescent="0.25">
      <c r="A172" s="126" t="s">
        <v>36</v>
      </c>
      <c r="B172" s="119" t="s">
        <v>239</v>
      </c>
      <c r="C172" s="120" t="s">
        <v>10</v>
      </c>
      <c r="D172" s="120">
        <v>1997</v>
      </c>
      <c r="E172" s="121">
        <v>1.4699074074074074E-2</v>
      </c>
      <c r="F172" s="121">
        <v>1.516087962962963E-2</v>
      </c>
      <c r="G172" s="122">
        <f t="shared" si="3"/>
        <v>0.96953965951599363</v>
      </c>
      <c r="H172" s="123">
        <v>1.7291666666666667E-2</v>
      </c>
      <c r="I172" s="123">
        <v>1.8666666666666668E-2</v>
      </c>
      <c r="J172" s="124">
        <f t="shared" si="4"/>
        <v>0.9263392857142857</v>
      </c>
      <c r="K172" s="125">
        <f t="shared" si="5"/>
        <v>1.8958789452302793</v>
      </c>
      <c r="L172"/>
    </row>
    <row r="173" spans="1:12" x14ac:dyDescent="0.25">
      <c r="A173" s="118" t="s">
        <v>116</v>
      </c>
      <c r="B173" s="119" t="s">
        <v>240</v>
      </c>
      <c r="C173" s="120" t="s">
        <v>27</v>
      </c>
      <c r="D173" s="120">
        <v>1999</v>
      </c>
      <c r="E173" s="121">
        <v>1.6666666666666666E-2</v>
      </c>
      <c r="F173" s="121">
        <v>1.8121527777777778E-2</v>
      </c>
      <c r="G173" s="122">
        <f t="shared" si="3"/>
        <v>0.9197164207702625</v>
      </c>
      <c r="H173" s="123">
        <v>1.8518518518518521E-2</v>
      </c>
      <c r="I173" s="123">
        <v>1.8975694444444444E-2</v>
      </c>
      <c r="J173" s="124">
        <f t="shared" si="4"/>
        <v>0.97590728880756339</v>
      </c>
      <c r="K173" s="125">
        <f t="shared" si="5"/>
        <v>1.8956237095778259</v>
      </c>
      <c r="L173"/>
    </row>
    <row r="174" spans="1:12" x14ac:dyDescent="0.25">
      <c r="A174" s="118" t="s">
        <v>190</v>
      </c>
      <c r="B174" s="119" t="s">
        <v>241</v>
      </c>
      <c r="C174" s="120" t="s">
        <v>27</v>
      </c>
      <c r="D174" s="120">
        <v>1998</v>
      </c>
      <c r="E174" s="121">
        <v>1.6666666666666666E-2</v>
      </c>
      <c r="F174" s="121">
        <v>1.7900462962962962E-2</v>
      </c>
      <c r="G174" s="122">
        <f t="shared" si="3"/>
        <v>0.93107461528514168</v>
      </c>
      <c r="H174" s="123">
        <v>1.9479166666666669E-2</v>
      </c>
      <c r="I174" s="123">
        <v>2.0256944444444445E-2</v>
      </c>
      <c r="J174" s="124">
        <f t="shared" si="4"/>
        <v>0.96160438806993498</v>
      </c>
      <c r="K174" s="125">
        <f t="shared" si="5"/>
        <v>1.8926790033550767</v>
      </c>
      <c r="L174"/>
    </row>
    <row r="175" spans="1:12" x14ac:dyDescent="0.25">
      <c r="A175" s="118" t="s">
        <v>221</v>
      </c>
      <c r="B175" s="119" t="s">
        <v>242</v>
      </c>
      <c r="C175" s="120" t="s">
        <v>10</v>
      </c>
      <c r="D175" s="120">
        <v>1999</v>
      </c>
      <c r="E175" s="121">
        <v>1.4988425925925926E-2</v>
      </c>
      <c r="F175" s="121">
        <v>1.6105324074074074E-2</v>
      </c>
      <c r="G175" s="122">
        <f t="shared" si="3"/>
        <v>0.93065037729069355</v>
      </c>
      <c r="H175" s="123">
        <v>1.7638888888888888E-2</v>
      </c>
      <c r="I175" s="123">
        <v>1.8350694444444444E-2</v>
      </c>
      <c r="J175" s="124">
        <f t="shared" si="4"/>
        <v>0.96121097445600756</v>
      </c>
      <c r="K175" s="125">
        <f t="shared" si="5"/>
        <v>1.8918613517467011</v>
      </c>
      <c r="L175"/>
    </row>
    <row r="176" spans="1:12" x14ac:dyDescent="0.25">
      <c r="A176" s="118" t="s">
        <v>17</v>
      </c>
      <c r="B176" s="119" t="s">
        <v>243</v>
      </c>
      <c r="C176" s="120" t="s">
        <v>10</v>
      </c>
      <c r="D176" s="120">
        <v>1998</v>
      </c>
      <c r="E176" s="121">
        <v>1.4988425925925926E-2</v>
      </c>
      <c r="F176" s="121">
        <v>1.635763888888889E-2</v>
      </c>
      <c r="G176" s="122">
        <f t="shared" si="3"/>
        <v>0.9162951956414066</v>
      </c>
      <c r="H176" s="123">
        <v>1.6805555555555556E-2</v>
      </c>
      <c r="I176" s="123">
        <v>1.7231481481481483E-2</v>
      </c>
      <c r="J176" s="124">
        <f t="shared" si="4"/>
        <v>0.9752821063944116</v>
      </c>
      <c r="K176" s="125">
        <f t="shared" si="5"/>
        <v>1.8915773020358182</v>
      </c>
      <c r="L176"/>
    </row>
    <row r="177" spans="1:12" x14ac:dyDescent="0.25">
      <c r="A177" s="118" t="s">
        <v>8</v>
      </c>
      <c r="B177" s="119" t="s">
        <v>244</v>
      </c>
      <c r="C177" s="120" t="s">
        <v>10</v>
      </c>
      <c r="D177" s="120">
        <v>1998</v>
      </c>
      <c r="E177" s="121">
        <v>1.4988425925925926E-2</v>
      </c>
      <c r="F177" s="121">
        <v>1.6584490740740743E-2</v>
      </c>
      <c r="G177" s="122">
        <f t="shared" si="3"/>
        <v>0.90376160234489478</v>
      </c>
      <c r="H177" s="123">
        <v>1.7638888888888888E-2</v>
      </c>
      <c r="I177" s="123">
        <v>1.7871527777777778E-2</v>
      </c>
      <c r="J177" s="124">
        <f t="shared" si="4"/>
        <v>0.98698270837380997</v>
      </c>
      <c r="K177" s="125">
        <f t="shared" si="5"/>
        <v>1.8907443107187047</v>
      </c>
      <c r="L177"/>
    </row>
    <row r="178" spans="1:12" x14ac:dyDescent="0.25">
      <c r="A178" s="118" t="s">
        <v>245</v>
      </c>
      <c r="B178" s="119" t="s">
        <v>246</v>
      </c>
      <c r="C178" s="120" t="s">
        <v>27</v>
      </c>
      <c r="D178" s="120">
        <v>1999</v>
      </c>
      <c r="E178" s="121">
        <v>1.6666666666666666E-2</v>
      </c>
      <c r="F178" s="121">
        <v>1.8013888888888888E-2</v>
      </c>
      <c r="G178" s="122">
        <f t="shared" si="3"/>
        <v>0.9252120277563608</v>
      </c>
      <c r="H178" s="123">
        <v>1.9479166666666669E-2</v>
      </c>
      <c r="I178" s="123">
        <v>2.0177083333333335E-2</v>
      </c>
      <c r="J178" s="124">
        <f t="shared" si="4"/>
        <v>0.96541042849767689</v>
      </c>
      <c r="K178" s="125">
        <f t="shared" si="5"/>
        <v>1.8906224562540377</v>
      </c>
      <c r="L178"/>
    </row>
    <row r="179" spans="1:12" x14ac:dyDescent="0.25">
      <c r="A179" s="118" t="s">
        <v>95</v>
      </c>
      <c r="B179" s="119" t="s">
        <v>247</v>
      </c>
      <c r="C179" s="120" t="s">
        <v>10</v>
      </c>
      <c r="D179" s="120">
        <v>1999</v>
      </c>
      <c r="E179" s="121">
        <v>1.4988425925925926E-2</v>
      </c>
      <c r="F179" s="121">
        <v>1.620949074074074E-2</v>
      </c>
      <c r="G179" s="122">
        <f t="shared" si="3"/>
        <v>0.92466976079971441</v>
      </c>
      <c r="H179" s="123">
        <v>1.7638888888888888E-2</v>
      </c>
      <c r="I179" s="123">
        <v>1.8270833333333333E-2</v>
      </c>
      <c r="J179" s="124">
        <f t="shared" si="4"/>
        <v>0.96541239072595963</v>
      </c>
      <c r="K179" s="125">
        <f t="shared" si="5"/>
        <v>1.890082151525674</v>
      </c>
      <c r="L179"/>
    </row>
    <row r="180" spans="1:12" x14ac:dyDescent="0.25">
      <c r="A180" s="118" t="s">
        <v>116</v>
      </c>
      <c r="B180" s="119" t="s">
        <v>248</v>
      </c>
      <c r="C180" s="120" t="s">
        <v>27</v>
      </c>
      <c r="D180" s="120">
        <v>1999</v>
      </c>
      <c r="E180" s="121">
        <v>1.6666666666666666E-2</v>
      </c>
      <c r="F180" s="121">
        <v>1.8267361111111113E-2</v>
      </c>
      <c r="G180" s="122">
        <f t="shared" si="3"/>
        <v>0.9123740733700817</v>
      </c>
      <c r="H180" s="123">
        <v>1.8518518518518521E-2</v>
      </c>
      <c r="I180" s="123">
        <v>1.8975694444444444E-2</v>
      </c>
      <c r="J180" s="124">
        <f t="shared" si="4"/>
        <v>0.97590728880756339</v>
      </c>
      <c r="K180" s="125">
        <f t="shared" si="5"/>
        <v>1.8882813621776451</v>
      </c>
      <c r="L180"/>
    </row>
    <row r="181" spans="1:12" x14ac:dyDescent="0.25">
      <c r="A181" s="118" t="s">
        <v>132</v>
      </c>
      <c r="B181" s="119" t="s">
        <v>249</v>
      </c>
      <c r="C181" s="120" t="s">
        <v>10</v>
      </c>
      <c r="D181" s="120">
        <v>1997</v>
      </c>
      <c r="E181" s="121">
        <v>1.4699074074074074E-2</v>
      </c>
      <c r="F181" s="121">
        <v>1.6260416666666666E-2</v>
      </c>
      <c r="G181" s="122">
        <f t="shared" si="3"/>
        <v>0.90397893088476056</v>
      </c>
      <c r="H181" s="123">
        <v>1.7291666666666667E-2</v>
      </c>
      <c r="I181" s="123">
        <v>1.7571759259259259E-2</v>
      </c>
      <c r="J181" s="124">
        <f t="shared" si="4"/>
        <v>0.98406007113687266</v>
      </c>
      <c r="K181" s="125">
        <f t="shared" si="5"/>
        <v>1.8880390020216331</v>
      </c>
      <c r="L181"/>
    </row>
    <row r="182" spans="1:12" x14ac:dyDescent="0.25">
      <c r="A182" s="118" t="s">
        <v>156</v>
      </c>
      <c r="B182" s="119" t="s">
        <v>250</v>
      </c>
      <c r="C182" s="128" t="s">
        <v>27</v>
      </c>
      <c r="D182" s="120">
        <v>1998</v>
      </c>
      <c r="E182" s="121">
        <v>1.6666666666666666E-2</v>
      </c>
      <c r="F182" s="121">
        <v>1.8152777777777778E-2</v>
      </c>
      <c r="G182" s="122">
        <f t="shared" si="3"/>
        <v>0.91813312930374902</v>
      </c>
      <c r="H182" s="123">
        <v>1.9479166666666669E-2</v>
      </c>
      <c r="I182" s="123">
        <v>2.0097222222222221E-2</v>
      </c>
      <c r="J182" s="124">
        <f t="shared" si="4"/>
        <v>0.9692467173462338</v>
      </c>
      <c r="K182" s="125">
        <f t="shared" si="5"/>
        <v>1.8873798466499827</v>
      </c>
      <c r="L182"/>
    </row>
    <row r="183" spans="1:12" x14ac:dyDescent="0.25">
      <c r="A183" s="118" t="s">
        <v>160</v>
      </c>
      <c r="B183" s="119" t="s">
        <v>251</v>
      </c>
      <c r="C183" s="120" t="s">
        <v>27</v>
      </c>
      <c r="D183" s="120">
        <v>1997</v>
      </c>
      <c r="E183" s="121">
        <v>1.6377314814814813E-2</v>
      </c>
      <c r="F183" s="121">
        <v>1.7890046296296296E-2</v>
      </c>
      <c r="G183" s="122">
        <f t="shared" si="3"/>
        <v>0.9154428414310668</v>
      </c>
      <c r="H183" s="123">
        <v>1.9212962962962963E-2</v>
      </c>
      <c r="I183" s="123">
        <v>1.9785879629629629E-2</v>
      </c>
      <c r="J183" s="124">
        <f t="shared" si="4"/>
        <v>0.97104416496051482</v>
      </c>
      <c r="K183" s="125">
        <f t="shared" si="5"/>
        <v>1.8864870063915817</v>
      </c>
      <c r="L183"/>
    </row>
    <row r="184" spans="1:12" x14ac:dyDescent="0.25">
      <c r="A184" s="118" t="s">
        <v>71</v>
      </c>
      <c r="B184" s="119" t="s">
        <v>252</v>
      </c>
      <c r="C184" s="120" t="s">
        <v>10</v>
      </c>
      <c r="D184" s="120">
        <v>1999</v>
      </c>
      <c r="E184" s="121">
        <v>1.4988425925925926E-2</v>
      </c>
      <c r="F184" s="121">
        <v>1.6456018518518519E-2</v>
      </c>
      <c r="G184" s="122">
        <f t="shared" si="3"/>
        <v>0.91081727387818257</v>
      </c>
      <c r="H184" s="123">
        <v>1.7638888888888888E-2</v>
      </c>
      <c r="I184" s="123">
        <v>1.8114583333333333E-2</v>
      </c>
      <c r="J184" s="124">
        <f t="shared" si="4"/>
        <v>0.97373969714395237</v>
      </c>
      <c r="K184" s="125">
        <f t="shared" si="5"/>
        <v>1.884556971022135</v>
      </c>
      <c r="L184"/>
    </row>
    <row r="185" spans="1:12" x14ac:dyDescent="0.25">
      <c r="A185" s="118" t="s">
        <v>156</v>
      </c>
      <c r="B185" s="119" t="s">
        <v>253</v>
      </c>
      <c r="C185" s="128" t="s">
        <v>27</v>
      </c>
      <c r="D185" s="120">
        <v>1998</v>
      </c>
      <c r="E185" s="121">
        <v>1.6666666666666666E-2</v>
      </c>
      <c r="F185" s="121">
        <v>1.7552083333333333E-2</v>
      </c>
      <c r="G185" s="122">
        <f t="shared" si="3"/>
        <v>0.94955489614243327</v>
      </c>
      <c r="H185" s="123">
        <v>1.9479166666666669E-2</v>
      </c>
      <c r="I185" s="123">
        <v>2.0877314814814817E-2</v>
      </c>
      <c r="J185" s="124">
        <f t="shared" si="4"/>
        <v>0.93303026943120082</v>
      </c>
      <c r="K185" s="125">
        <f t="shared" si="5"/>
        <v>1.8825851655736341</v>
      </c>
      <c r="L185"/>
    </row>
    <row r="186" spans="1:12" x14ac:dyDescent="0.25">
      <c r="A186" s="118" t="s">
        <v>76</v>
      </c>
      <c r="B186" s="119" t="s">
        <v>254</v>
      </c>
      <c r="C186" s="120" t="s">
        <v>27</v>
      </c>
      <c r="D186" s="120">
        <v>1997</v>
      </c>
      <c r="E186" s="121">
        <v>1.6377314814814813E-2</v>
      </c>
      <c r="F186" s="121">
        <v>1.7815972222222223E-2</v>
      </c>
      <c r="G186" s="122">
        <f t="shared" si="3"/>
        <v>0.91924900928993691</v>
      </c>
      <c r="H186" s="123">
        <v>1.800925925925926E-2</v>
      </c>
      <c r="I186" s="123">
        <v>1.8695601851851852E-2</v>
      </c>
      <c r="J186" s="124">
        <f t="shared" si="4"/>
        <v>0.96328855320993001</v>
      </c>
      <c r="K186" s="125">
        <f t="shared" si="5"/>
        <v>1.8825375624998668</v>
      </c>
      <c r="L186"/>
    </row>
    <row r="187" spans="1:12" x14ac:dyDescent="0.25">
      <c r="A187" s="118" t="s">
        <v>49</v>
      </c>
      <c r="B187" s="119" t="s">
        <v>255</v>
      </c>
      <c r="C187" s="120" t="s">
        <v>27</v>
      </c>
      <c r="D187" s="120">
        <v>1997</v>
      </c>
      <c r="E187" s="121">
        <v>1.6377314814814813E-2</v>
      </c>
      <c r="F187" s="121">
        <v>1.8109953703703704E-2</v>
      </c>
      <c r="G187" s="122">
        <f t="shared" si="3"/>
        <v>0.9043267079951427</v>
      </c>
      <c r="H187" s="123">
        <v>1.800925925925926E-2</v>
      </c>
      <c r="I187" s="123">
        <v>1.8418981481481481E-2</v>
      </c>
      <c r="J187" s="124">
        <f t="shared" si="4"/>
        <v>0.97775543546562782</v>
      </c>
      <c r="K187" s="125">
        <f t="shared" si="5"/>
        <v>1.8820821434607704</v>
      </c>
      <c r="L187"/>
    </row>
    <row r="188" spans="1:12" x14ac:dyDescent="0.25">
      <c r="A188" s="118" t="s">
        <v>79</v>
      </c>
      <c r="B188" s="119" t="s">
        <v>256</v>
      </c>
      <c r="C188" s="120" t="s">
        <v>27</v>
      </c>
      <c r="D188" s="120">
        <v>1998</v>
      </c>
      <c r="E188" s="121">
        <v>1.6666666666666666E-2</v>
      </c>
      <c r="F188" s="121">
        <v>1.8812499999999999E-2</v>
      </c>
      <c r="G188" s="122">
        <f t="shared" si="3"/>
        <v>0.88593576965669996</v>
      </c>
      <c r="H188" s="123">
        <v>1.9479166666666669E-2</v>
      </c>
      <c r="I188" s="123">
        <v>1.9648148148148147E-2</v>
      </c>
      <c r="J188" s="124">
        <f t="shared" si="4"/>
        <v>0.99139962299717266</v>
      </c>
      <c r="K188" s="125">
        <f t="shared" si="5"/>
        <v>1.8773353926538725</v>
      </c>
      <c r="L188"/>
    </row>
    <row r="189" spans="1:12" x14ac:dyDescent="0.25">
      <c r="A189" s="118" t="s">
        <v>49</v>
      </c>
      <c r="B189" s="119" t="s">
        <v>257</v>
      </c>
      <c r="C189" s="120" t="s">
        <v>27</v>
      </c>
      <c r="D189" s="120">
        <v>1996</v>
      </c>
      <c r="E189" s="121">
        <v>1.6145833333333335E-2</v>
      </c>
      <c r="F189" s="121">
        <v>1.7668981481481483E-2</v>
      </c>
      <c r="G189" s="122">
        <f t="shared" si="3"/>
        <v>0.91379536224289271</v>
      </c>
      <c r="H189" s="123">
        <v>1.894675925925926E-2</v>
      </c>
      <c r="I189" s="123">
        <v>1.9788194444444445E-2</v>
      </c>
      <c r="J189" s="124">
        <f t="shared" si="4"/>
        <v>0.95747792010294208</v>
      </c>
      <c r="K189" s="133">
        <f t="shared" si="5"/>
        <v>1.8712732823458347</v>
      </c>
      <c r="L189"/>
    </row>
    <row r="190" spans="1:12" x14ac:dyDescent="0.25">
      <c r="A190" s="118" t="s">
        <v>245</v>
      </c>
      <c r="B190" s="119" t="s">
        <v>258</v>
      </c>
      <c r="C190" s="120" t="s">
        <v>10</v>
      </c>
      <c r="D190" s="120">
        <v>1998</v>
      </c>
      <c r="E190" s="121">
        <v>1.4988425925925926E-2</v>
      </c>
      <c r="F190" s="121">
        <v>1.5910879629629629E-2</v>
      </c>
      <c r="G190" s="122">
        <f t="shared" si="3"/>
        <v>0.94202371426493059</v>
      </c>
      <c r="H190" s="123">
        <v>1.7638888888888888E-2</v>
      </c>
      <c r="I190" s="123">
        <v>1.9012731481481481E-2</v>
      </c>
      <c r="J190" s="124">
        <f t="shared" si="4"/>
        <v>0.92774091434832895</v>
      </c>
      <c r="K190" s="125">
        <f t="shared" si="5"/>
        <v>1.8697646286132596</v>
      </c>
      <c r="L190"/>
    </row>
    <row r="191" spans="1:12" x14ac:dyDescent="0.25">
      <c r="A191" s="118" t="s">
        <v>79</v>
      </c>
      <c r="B191" s="119" t="s">
        <v>259</v>
      </c>
      <c r="C191" s="120" t="s">
        <v>27</v>
      </c>
      <c r="D191" s="120">
        <v>1999</v>
      </c>
      <c r="E191" s="127">
        <v>1.6666666666666666E-2</v>
      </c>
      <c r="F191" s="121">
        <v>1.9135416666666665E-2</v>
      </c>
      <c r="G191" s="122">
        <f t="shared" si="3"/>
        <v>0.87098530212302672</v>
      </c>
      <c r="H191" s="123">
        <v>1.8518518518518521E-2</v>
      </c>
      <c r="I191" s="123">
        <v>1.8547453703703701E-2</v>
      </c>
      <c r="J191" s="124">
        <f t="shared" si="4"/>
        <v>0.99843993759750416</v>
      </c>
      <c r="K191" s="125">
        <f t="shared" si="5"/>
        <v>1.8694252397205309</v>
      </c>
      <c r="L191"/>
    </row>
    <row r="192" spans="1:12" x14ac:dyDescent="0.25">
      <c r="A192" s="118" t="s">
        <v>21</v>
      </c>
      <c r="B192" s="119" t="s">
        <v>260</v>
      </c>
      <c r="C192" s="120" t="s">
        <v>27</v>
      </c>
      <c r="D192" s="120">
        <v>1998</v>
      </c>
      <c r="E192" s="121">
        <v>1.6666666666666666E-2</v>
      </c>
      <c r="F192" s="121">
        <v>1.8621527777777779E-2</v>
      </c>
      <c r="G192" s="122">
        <f t="shared" si="3"/>
        <v>0.89502144322207711</v>
      </c>
      <c r="H192" s="123">
        <v>1.9479166666666669E-2</v>
      </c>
      <c r="I192" s="123">
        <v>2.0054398148148148E-2</v>
      </c>
      <c r="J192" s="124">
        <f t="shared" si="4"/>
        <v>0.97131644254631511</v>
      </c>
      <c r="K192" s="125">
        <f t="shared" si="5"/>
        <v>1.8663378857683921</v>
      </c>
      <c r="L192"/>
    </row>
    <row r="193" spans="1:12" x14ac:dyDescent="0.25">
      <c r="A193" s="118" t="s">
        <v>95</v>
      </c>
      <c r="B193" s="119" t="s">
        <v>261</v>
      </c>
      <c r="C193" s="120" t="s">
        <v>10</v>
      </c>
      <c r="D193" s="120">
        <v>1999</v>
      </c>
      <c r="E193" s="121">
        <v>1.4988425925925926E-2</v>
      </c>
      <c r="F193" s="121">
        <v>1.6446759259259262E-2</v>
      </c>
      <c r="G193" s="122">
        <f t="shared" si="3"/>
        <v>0.91133004926108363</v>
      </c>
      <c r="H193" s="123">
        <v>1.7638888888888888E-2</v>
      </c>
      <c r="I193" s="123">
        <v>1.8499999999999999E-2</v>
      </c>
      <c r="J193" s="124">
        <f t="shared" si="4"/>
        <v>0.95345345345345345</v>
      </c>
      <c r="K193" s="125">
        <f t="shared" si="5"/>
        <v>1.8647835027145372</v>
      </c>
      <c r="L193"/>
    </row>
    <row r="194" spans="1:12" x14ac:dyDescent="0.25">
      <c r="A194" s="118" t="s">
        <v>17</v>
      </c>
      <c r="B194" s="119" t="s">
        <v>262</v>
      </c>
      <c r="C194" s="120" t="s">
        <v>10</v>
      </c>
      <c r="D194" s="120">
        <v>1999</v>
      </c>
      <c r="E194" s="121">
        <v>1.4988425925925926E-2</v>
      </c>
      <c r="F194" s="121">
        <v>1.6892361111111111E-2</v>
      </c>
      <c r="G194" s="122">
        <f t="shared" si="3"/>
        <v>0.88729016786570736</v>
      </c>
      <c r="H194" s="123">
        <v>1.6805555555555556E-2</v>
      </c>
      <c r="I194" s="123">
        <v>1.7231481481481483E-2</v>
      </c>
      <c r="J194" s="124">
        <f t="shared" si="4"/>
        <v>0.9752821063944116</v>
      </c>
      <c r="K194" s="125">
        <f t="shared" si="5"/>
        <v>1.862572274260119</v>
      </c>
      <c r="L194"/>
    </row>
    <row r="195" spans="1:12" x14ac:dyDescent="0.25">
      <c r="A195" s="118" t="s">
        <v>116</v>
      </c>
      <c r="B195" s="119" t="s">
        <v>263</v>
      </c>
      <c r="C195" s="120" t="s">
        <v>10</v>
      </c>
      <c r="D195" s="120">
        <v>1999</v>
      </c>
      <c r="E195" s="121">
        <v>1.4988425925925926E-2</v>
      </c>
      <c r="F195" s="121">
        <v>1.7243055555555557E-2</v>
      </c>
      <c r="G195" s="122">
        <f t="shared" si="3"/>
        <v>0.86924419385152363</v>
      </c>
      <c r="H195" s="123">
        <v>1.6805555555555556E-2</v>
      </c>
      <c r="I195" s="123">
        <v>1.6931712962962964E-2</v>
      </c>
      <c r="J195" s="124">
        <f t="shared" si="4"/>
        <v>0.9925490464146558</v>
      </c>
      <c r="K195" s="125">
        <f t="shared" si="5"/>
        <v>1.8617932402661794</v>
      </c>
      <c r="L195"/>
    </row>
    <row r="196" spans="1:12" x14ac:dyDescent="0.25">
      <c r="A196" s="118" t="s">
        <v>21</v>
      </c>
      <c r="B196" s="119" t="s">
        <v>264</v>
      </c>
      <c r="C196" s="120" t="s">
        <v>27</v>
      </c>
      <c r="D196" s="120">
        <v>1996</v>
      </c>
      <c r="E196" s="121">
        <v>1.6145833333333335E-2</v>
      </c>
      <c r="F196" s="121">
        <v>1.7526620370370369E-2</v>
      </c>
      <c r="G196" s="122">
        <f t="shared" si="3"/>
        <v>0.92121772436109106</v>
      </c>
      <c r="H196" s="123">
        <v>1.800925925925926E-2</v>
      </c>
      <c r="I196" s="123">
        <v>1.9248842592592592E-2</v>
      </c>
      <c r="J196" s="124">
        <f t="shared" si="4"/>
        <v>0.93560218868378331</v>
      </c>
      <c r="K196" s="133">
        <f t="shared" si="5"/>
        <v>1.8568199130448744</v>
      </c>
      <c r="L196"/>
    </row>
    <row r="197" spans="1:12" x14ac:dyDescent="0.25">
      <c r="A197" s="118" t="s">
        <v>142</v>
      </c>
      <c r="B197" s="119" t="s">
        <v>265</v>
      </c>
      <c r="C197" s="120" t="s">
        <v>10</v>
      </c>
      <c r="D197" s="120">
        <v>1999</v>
      </c>
      <c r="E197" s="121">
        <v>1.4988425925925926E-2</v>
      </c>
      <c r="F197" s="121">
        <v>1.6068287037037037E-2</v>
      </c>
      <c r="G197" s="122">
        <f t="shared" si="3"/>
        <v>0.93279550529424471</v>
      </c>
      <c r="H197" s="123">
        <v>1.7638888888888888E-2</v>
      </c>
      <c r="I197" s="123">
        <v>1.9118055555555558E-2</v>
      </c>
      <c r="J197" s="124">
        <f t="shared" si="4"/>
        <v>0.92262985833636013</v>
      </c>
      <c r="K197" s="125">
        <f t="shared" si="5"/>
        <v>1.8554253636306048</v>
      </c>
      <c r="L197"/>
    </row>
    <row r="198" spans="1:12" x14ac:dyDescent="0.25">
      <c r="A198" s="126" t="s">
        <v>36</v>
      </c>
      <c r="B198" s="119" t="s">
        <v>266</v>
      </c>
      <c r="C198" s="120" t="s">
        <v>27</v>
      </c>
      <c r="D198" s="120">
        <v>1996</v>
      </c>
      <c r="E198" s="121">
        <v>1.6145833333333335E-2</v>
      </c>
      <c r="F198" s="121">
        <v>1.8000000000000002E-2</v>
      </c>
      <c r="G198" s="122">
        <f t="shared" si="3"/>
        <v>0.8969907407407407</v>
      </c>
      <c r="H198" s="123">
        <v>1.894675925925926E-2</v>
      </c>
      <c r="I198" s="123">
        <v>1.990625E-2</v>
      </c>
      <c r="J198" s="124">
        <f t="shared" si="4"/>
        <v>0.95179952322809469</v>
      </c>
      <c r="K198" s="133">
        <f t="shared" si="5"/>
        <v>1.8487902639688354</v>
      </c>
      <c r="L198"/>
    </row>
    <row r="199" spans="1:12" x14ac:dyDescent="0.25">
      <c r="A199" s="118" t="s">
        <v>52</v>
      </c>
      <c r="B199" s="119" t="s">
        <v>267</v>
      </c>
      <c r="C199" s="120" t="s">
        <v>10</v>
      </c>
      <c r="D199" s="120">
        <v>1996</v>
      </c>
      <c r="E199" s="121">
        <v>1.4409722222222221E-2</v>
      </c>
      <c r="F199" s="121">
        <v>1.5721064814814813E-2</v>
      </c>
      <c r="G199" s="122">
        <f t="shared" si="3"/>
        <v>0.91658691010822357</v>
      </c>
      <c r="H199" s="123">
        <v>1.6944444444444443E-2</v>
      </c>
      <c r="I199" s="123">
        <v>1.824537037037037E-2</v>
      </c>
      <c r="J199" s="124">
        <f t="shared" si="4"/>
        <v>0.92869829992387709</v>
      </c>
      <c r="K199" s="125">
        <f t="shared" si="5"/>
        <v>1.8452852100321007</v>
      </c>
      <c r="L199"/>
    </row>
    <row r="200" spans="1:12" x14ac:dyDescent="0.25">
      <c r="A200" s="118" t="s">
        <v>11</v>
      </c>
      <c r="B200" s="119" t="s">
        <v>268</v>
      </c>
      <c r="C200" s="120" t="s">
        <v>10</v>
      </c>
      <c r="D200" s="120">
        <v>1998</v>
      </c>
      <c r="E200" s="121">
        <v>1.4988425925925926E-2</v>
      </c>
      <c r="F200" s="121">
        <v>1.6814814814814814E-2</v>
      </c>
      <c r="G200" s="122">
        <f t="shared" si="3"/>
        <v>0.89138215859030845</v>
      </c>
      <c r="H200" s="123">
        <v>1.6805555555555556E-2</v>
      </c>
      <c r="I200" s="123">
        <v>1.7620370370370373E-2</v>
      </c>
      <c r="J200" s="124">
        <f t="shared" si="4"/>
        <v>0.95375722543352592</v>
      </c>
      <c r="K200" s="125">
        <f t="shared" si="5"/>
        <v>1.8451393840238344</v>
      </c>
      <c r="L200"/>
    </row>
    <row r="201" spans="1:12" x14ac:dyDescent="0.25">
      <c r="A201" s="118" t="s">
        <v>142</v>
      </c>
      <c r="B201" s="119" t="s">
        <v>269</v>
      </c>
      <c r="C201" s="120" t="s">
        <v>27</v>
      </c>
      <c r="D201" s="120">
        <v>1999</v>
      </c>
      <c r="E201" s="121">
        <v>1.6666666666666666E-2</v>
      </c>
      <c r="F201" s="127">
        <v>1.9166666666666669E-2</v>
      </c>
      <c r="G201" s="122">
        <f t="shared" si="3"/>
        <v>0.86956521739130421</v>
      </c>
      <c r="H201" s="123">
        <v>1.8518518518518521E-2</v>
      </c>
      <c r="I201" s="123">
        <v>1.904861111111111E-2</v>
      </c>
      <c r="J201" s="124">
        <f t="shared" si="4"/>
        <v>0.97217158828533257</v>
      </c>
      <c r="K201" s="125">
        <f t="shared" si="5"/>
        <v>1.8417368056766368</v>
      </c>
      <c r="L201"/>
    </row>
    <row r="202" spans="1:12" x14ac:dyDescent="0.25">
      <c r="A202" s="118" t="s">
        <v>95</v>
      </c>
      <c r="B202" s="119" t="s">
        <v>270</v>
      </c>
      <c r="C202" s="120" t="s">
        <v>10</v>
      </c>
      <c r="D202" s="120">
        <v>1999</v>
      </c>
      <c r="E202" s="121">
        <v>1.4988425925925926E-2</v>
      </c>
      <c r="F202" s="121">
        <v>1.6837962962962961E-2</v>
      </c>
      <c r="G202" s="122">
        <f t="shared" si="3"/>
        <v>0.89015672257354972</v>
      </c>
      <c r="H202" s="123">
        <v>1.7638888888888888E-2</v>
      </c>
      <c r="I202" s="123">
        <v>1.8586805555555554E-2</v>
      </c>
      <c r="J202" s="124">
        <f t="shared" si="4"/>
        <v>0.94900056043340186</v>
      </c>
      <c r="K202" s="125">
        <f t="shared" si="5"/>
        <v>1.8391572830069516</v>
      </c>
      <c r="L202"/>
    </row>
    <row r="203" spans="1:12" x14ac:dyDescent="0.25">
      <c r="A203" s="118" t="s">
        <v>11</v>
      </c>
      <c r="B203" s="119" t="s">
        <v>271</v>
      </c>
      <c r="C203" s="120" t="s">
        <v>10</v>
      </c>
      <c r="D203" s="120">
        <v>1998</v>
      </c>
      <c r="E203" s="121">
        <v>1.4988425925925926E-2</v>
      </c>
      <c r="F203" s="121">
        <v>1.6960648148148148E-2</v>
      </c>
      <c r="G203" s="122">
        <f t="shared" si="3"/>
        <v>0.88371775624402893</v>
      </c>
      <c r="H203" s="123">
        <v>1.6805555555555556E-2</v>
      </c>
      <c r="I203" s="123">
        <v>1.7620370370370373E-2</v>
      </c>
      <c r="J203" s="124">
        <f t="shared" si="4"/>
        <v>0.95375722543352592</v>
      </c>
      <c r="K203" s="125">
        <f t="shared" si="5"/>
        <v>1.8374749816775549</v>
      </c>
      <c r="L203"/>
    </row>
    <row r="204" spans="1:12" x14ac:dyDescent="0.25">
      <c r="A204" s="118" t="s">
        <v>30</v>
      </c>
      <c r="B204" s="119" t="s">
        <v>272</v>
      </c>
      <c r="C204" s="120" t="s">
        <v>27</v>
      </c>
      <c r="D204" s="120">
        <v>1998</v>
      </c>
      <c r="E204" s="121">
        <v>1.6666666666666666E-2</v>
      </c>
      <c r="F204" s="121">
        <v>1.860300925925926E-2</v>
      </c>
      <c r="G204" s="122">
        <f t="shared" ref="G204:G221" si="6">E204/F204</f>
        <v>0.89591239967647607</v>
      </c>
      <c r="H204" s="123">
        <v>1.9479166666666669E-2</v>
      </c>
      <c r="I204" s="123">
        <v>2.0761574074074075E-2</v>
      </c>
      <c r="J204" s="124">
        <f t="shared" si="4"/>
        <v>0.93823168692161896</v>
      </c>
      <c r="K204" s="125">
        <f t="shared" si="5"/>
        <v>1.8341440865980951</v>
      </c>
      <c r="L204"/>
    </row>
    <row r="205" spans="1:12" x14ac:dyDescent="0.25">
      <c r="A205" s="118" t="s">
        <v>132</v>
      </c>
      <c r="B205" s="119" t="s">
        <v>273</v>
      </c>
      <c r="C205" s="120" t="s">
        <v>10</v>
      </c>
      <c r="D205" s="120">
        <v>1996</v>
      </c>
      <c r="E205" s="121">
        <v>1.4409722222222221E-2</v>
      </c>
      <c r="F205" s="121">
        <v>1.5684027777777779E-2</v>
      </c>
      <c r="G205" s="122">
        <f t="shared" si="6"/>
        <v>0.91875138366172227</v>
      </c>
      <c r="H205" s="123">
        <v>1.6944444444444443E-2</v>
      </c>
      <c r="I205" s="123">
        <v>1.8534722222222223E-2</v>
      </c>
      <c r="J205" s="124">
        <f t="shared" si="4"/>
        <v>0.91420007493443223</v>
      </c>
      <c r="K205" s="125">
        <f t="shared" si="5"/>
        <v>1.8329514585961544</v>
      </c>
      <c r="L205"/>
    </row>
    <row r="206" spans="1:12" x14ac:dyDescent="0.25">
      <c r="A206" s="118" t="s">
        <v>21</v>
      </c>
      <c r="B206" s="119" t="s">
        <v>171</v>
      </c>
      <c r="C206" s="120" t="s">
        <v>27</v>
      </c>
      <c r="D206" s="120">
        <v>1999</v>
      </c>
      <c r="E206" s="121">
        <v>1.6666666666666666E-2</v>
      </c>
      <c r="F206" s="121">
        <v>1.9410879629629629E-2</v>
      </c>
      <c r="G206" s="122">
        <f t="shared" si="6"/>
        <v>0.85862500745334214</v>
      </c>
      <c r="H206" s="123">
        <v>1.8518518518518521E-2</v>
      </c>
      <c r="I206" s="123">
        <v>1.8899305555555555E-2</v>
      </c>
      <c r="J206" s="124">
        <f t="shared" si="4"/>
        <v>0.9798517974156411</v>
      </c>
      <c r="K206" s="125">
        <f t="shared" si="5"/>
        <v>1.8384768048689832</v>
      </c>
      <c r="L206"/>
    </row>
    <row r="207" spans="1:12" x14ac:dyDescent="0.25">
      <c r="A207" s="130" t="s">
        <v>55</v>
      </c>
      <c r="B207" s="131" t="s">
        <v>274</v>
      </c>
      <c r="C207" s="128" t="s">
        <v>27</v>
      </c>
      <c r="D207" s="132">
        <v>1998</v>
      </c>
      <c r="E207" s="121">
        <v>1.6666666666666666E-2</v>
      </c>
      <c r="F207" s="121">
        <v>1.8827546296296297E-2</v>
      </c>
      <c r="G207" s="122">
        <f t="shared" si="6"/>
        <v>0.88522776172619411</v>
      </c>
      <c r="H207" s="123">
        <v>1.9479166666666669E-2</v>
      </c>
      <c r="I207" s="123">
        <v>2.0755787037037034E-2</v>
      </c>
      <c r="J207" s="124">
        <f t="shared" si="4"/>
        <v>0.9384932805442483</v>
      </c>
      <c r="K207" s="125">
        <f t="shared" si="5"/>
        <v>1.8237210422704424</v>
      </c>
      <c r="L207"/>
    </row>
    <row r="208" spans="1:12" x14ac:dyDescent="0.25">
      <c r="A208" s="118" t="s">
        <v>190</v>
      </c>
      <c r="B208" s="119" t="s">
        <v>155</v>
      </c>
      <c r="C208" s="120" t="s">
        <v>10</v>
      </c>
      <c r="D208" s="120">
        <v>1997</v>
      </c>
      <c r="E208" s="121">
        <v>1.4699074074074074E-2</v>
      </c>
      <c r="F208" s="121">
        <v>1.6322916666666666E-2</v>
      </c>
      <c r="G208" s="122">
        <f t="shared" si="6"/>
        <v>0.90051762036446148</v>
      </c>
      <c r="H208" s="123">
        <v>1.7291666666666667E-2</v>
      </c>
      <c r="I208" s="123">
        <v>1.8894675925925926E-2</v>
      </c>
      <c r="J208" s="124">
        <f t="shared" si="4"/>
        <v>0.91516079632465541</v>
      </c>
      <c r="K208" s="125">
        <f t="shared" si="5"/>
        <v>1.8156784166891169</v>
      </c>
      <c r="L208"/>
    </row>
    <row r="209" spans="1:12" x14ac:dyDescent="0.25">
      <c r="A209" s="118" t="s">
        <v>34</v>
      </c>
      <c r="B209" s="119" t="s">
        <v>275</v>
      </c>
      <c r="C209" s="120" t="s">
        <v>10</v>
      </c>
      <c r="D209" s="120">
        <v>1997</v>
      </c>
      <c r="E209" s="121">
        <v>1.4699074074074074E-2</v>
      </c>
      <c r="F209" s="121">
        <v>1.5932870370370372E-2</v>
      </c>
      <c r="G209" s="122">
        <f t="shared" si="6"/>
        <v>0.92256283597268629</v>
      </c>
      <c r="H209" s="123">
        <v>1.7291666666666667E-2</v>
      </c>
      <c r="I209" s="123">
        <v>1.9462962962962963E-2</v>
      </c>
      <c r="J209" s="124">
        <f t="shared" si="4"/>
        <v>0.88843958135109424</v>
      </c>
      <c r="K209" s="125">
        <f t="shared" si="5"/>
        <v>1.8110024173237806</v>
      </c>
      <c r="L209"/>
    </row>
    <row r="210" spans="1:12" x14ac:dyDescent="0.25">
      <c r="A210" s="118" t="s">
        <v>30</v>
      </c>
      <c r="B210" s="119" t="s">
        <v>276</v>
      </c>
      <c r="C210" s="120" t="s">
        <v>10</v>
      </c>
      <c r="D210" s="120">
        <v>1999</v>
      </c>
      <c r="E210" s="121">
        <v>1.4988425925925926E-2</v>
      </c>
      <c r="F210" s="121">
        <v>1.7168981481481483E-2</v>
      </c>
      <c r="G210" s="122">
        <f t="shared" si="6"/>
        <v>0.87299447215855464</v>
      </c>
      <c r="H210" s="123">
        <v>1.7638888888888888E-2</v>
      </c>
      <c r="I210" s="123">
        <v>1.8850694444444444E-2</v>
      </c>
      <c r="J210" s="124">
        <f t="shared" si="4"/>
        <v>0.93571560139988941</v>
      </c>
      <c r="K210" s="125">
        <f t="shared" si="5"/>
        <v>1.808710073558444</v>
      </c>
      <c r="L210"/>
    </row>
    <row r="211" spans="1:12" x14ac:dyDescent="0.25">
      <c r="A211" s="118" t="s">
        <v>142</v>
      </c>
      <c r="B211" s="119" t="s">
        <v>277</v>
      </c>
      <c r="C211" s="120" t="s">
        <v>10</v>
      </c>
      <c r="D211" s="120">
        <v>1999</v>
      </c>
      <c r="E211" s="121">
        <v>1.4988425925925926E-2</v>
      </c>
      <c r="F211" s="121">
        <v>1.7649305555555553E-2</v>
      </c>
      <c r="G211" s="122">
        <f t="shared" si="6"/>
        <v>0.8492360154764248</v>
      </c>
      <c r="H211" s="123">
        <v>1.7638888888888888E-2</v>
      </c>
      <c r="I211" s="123">
        <v>1.8841435185185187E-2</v>
      </c>
      <c r="J211" s="124">
        <f t="shared" si="4"/>
        <v>0.93617544075188885</v>
      </c>
      <c r="K211" s="125">
        <f t="shared" si="5"/>
        <v>1.7854114562283137</v>
      </c>
      <c r="L211"/>
    </row>
    <row r="212" spans="1:12" x14ac:dyDescent="0.25">
      <c r="A212" s="118" t="s">
        <v>86</v>
      </c>
      <c r="B212" s="119" t="s">
        <v>278</v>
      </c>
      <c r="C212" s="120" t="s">
        <v>10</v>
      </c>
      <c r="D212" s="120">
        <v>1998</v>
      </c>
      <c r="E212" s="121">
        <v>1.4988425925925926E-2</v>
      </c>
      <c r="F212" s="121">
        <v>1.6666666666666666E-2</v>
      </c>
      <c r="G212" s="122">
        <f t="shared" si="6"/>
        <v>0.89930555555555558</v>
      </c>
      <c r="H212" s="123">
        <v>1.6805555555555556E-2</v>
      </c>
      <c r="I212" s="123">
        <v>1.8993055555555558E-2</v>
      </c>
      <c r="J212" s="124">
        <f t="shared" ref="J212:J221" si="7">H212/I212</f>
        <v>0.88482632541133444</v>
      </c>
      <c r="K212" s="125">
        <f t="shared" ref="K212:K221" si="8">G212+J212</f>
        <v>1.78413188096689</v>
      </c>
      <c r="L212"/>
    </row>
    <row r="213" spans="1:12" x14ac:dyDescent="0.25">
      <c r="A213" s="118" t="s">
        <v>86</v>
      </c>
      <c r="B213" s="119" t="s">
        <v>279</v>
      </c>
      <c r="C213" s="120" t="s">
        <v>10</v>
      </c>
      <c r="D213" s="120">
        <v>1999</v>
      </c>
      <c r="E213" s="121">
        <v>1.4988425925925926E-2</v>
      </c>
      <c r="F213" s="121">
        <v>1.7243055555555557E-2</v>
      </c>
      <c r="G213" s="122">
        <f t="shared" si="6"/>
        <v>0.86924419385152363</v>
      </c>
      <c r="H213" s="123">
        <v>1.6805555555555556E-2</v>
      </c>
      <c r="I213" s="123">
        <v>1.8993055555555558E-2</v>
      </c>
      <c r="J213" s="124">
        <f t="shared" si="7"/>
        <v>0.88482632541133444</v>
      </c>
      <c r="K213" s="125">
        <f t="shared" si="8"/>
        <v>1.7540705192628581</v>
      </c>
      <c r="L213"/>
    </row>
    <row r="214" spans="1:12" x14ac:dyDescent="0.25">
      <c r="A214" s="118" t="s">
        <v>11</v>
      </c>
      <c r="B214" s="119" t="s">
        <v>280</v>
      </c>
      <c r="C214" s="120" t="s">
        <v>10</v>
      </c>
      <c r="D214" s="120">
        <v>1999</v>
      </c>
      <c r="E214" s="121">
        <v>1.4988425925925926E-2</v>
      </c>
      <c r="F214" s="121">
        <v>1.7284722222222222E-2</v>
      </c>
      <c r="G214" s="122">
        <f t="shared" si="6"/>
        <v>0.86714878800053574</v>
      </c>
      <c r="H214" s="123">
        <v>1.7638888888888888E-2</v>
      </c>
      <c r="I214" s="123">
        <v>1.990277777777778E-2</v>
      </c>
      <c r="J214" s="124">
        <f t="shared" si="7"/>
        <v>0.88625261688764811</v>
      </c>
      <c r="K214" s="125">
        <f t="shared" si="8"/>
        <v>1.7534014048881839</v>
      </c>
      <c r="L214"/>
    </row>
    <row r="215" spans="1:12" x14ac:dyDescent="0.25">
      <c r="A215" s="118" t="s">
        <v>245</v>
      </c>
      <c r="B215" s="119" t="s">
        <v>281</v>
      </c>
      <c r="C215" s="120" t="s">
        <v>10</v>
      </c>
      <c r="D215" s="120">
        <v>1999</v>
      </c>
      <c r="E215" s="121">
        <v>1.4988425925925926E-2</v>
      </c>
      <c r="F215" s="121">
        <v>1.754398148148148E-2</v>
      </c>
      <c r="G215" s="122">
        <f t="shared" si="6"/>
        <v>0.85433434490038274</v>
      </c>
      <c r="H215" s="123">
        <v>1.7638888888888888E-2</v>
      </c>
      <c r="I215" s="123">
        <v>1.9621527777777776E-2</v>
      </c>
      <c r="J215" s="124">
        <f t="shared" si="7"/>
        <v>0.89895593700230048</v>
      </c>
      <c r="K215" s="125">
        <f t="shared" si="8"/>
        <v>1.7532902819026832</v>
      </c>
      <c r="L215"/>
    </row>
    <row r="216" spans="1:12" x14ac:dyDescent="0.25">
      <c r="A216" s="118" t="s">
        <v>11</v>
      </c>
      <c r="B216" s="119" t="s">
        <v>282</v>
      </c>
      <c r="C216" s="120" t="s">
        <v>10</v>
      </c>
      <c r="D216" s="120">
        <v>1999</v>
      </c>
      <c r="E216" s="121">
        <v>1.4988425925925926E-2</v>
      </c>
      <c r="F216" s="121">
        <v>1.720949074074074E-2</v>
      </c>
      <c r="G216" s="122">
        <f t="shared" si="6"/>
        <v>0.87093953863743356</v>
      </c>
      <c r="H216" s="123">
        <v>1.7638888888888888E-2</v>
      </c>
      <c r="I216" s="123">
        <v>2.0240740740740743E-2</v>
      </c>
      <c r="J216" s="124">
        <f t="shared" si="7"/>
        <v>0.87145471180237866</v>
      </c>
      <c r="K216" s="125">
        <f t="shared" si="8"/>
        <v>1.7423942504398122</v>
      </c>
      <c r="L216"/>
    </row>
    <row r="217" spans="1:12" x14ac:dyDescent="0.25">
      <c r="A217" s="118" t="s">
        <v>52</v>
      </c>
      <c r="B217" s="119" t="s">
        <v>283</v>
      </c>
      <c r="C217" s="120" t="s">
        <v>10</v>
      </c>
      <c r="D217" s="120">
        <v>1997</v>
      </c>
      <c r="E217" s="121">
        <v>1.4699074074074074E-2</v>
      </c>
      <c r="F217" s="121">
        <v>1.7763888888888888E-2</v>
      </c>
      <c r="G217" s="122">
        <f t="shared" si="6"/>
        <v>0.82746937711753976</v>
      </c>
      <c r="H217" s="123">
        <v>1.6481481481481482E-2</v>
      </c>
      <c r="I217" s="123">
        <v>1.8055555555555557E-2</v>
      </c>
      <c r="J217" s="124">
        <f t="shared" si="7"/>
        <v>0.9128205128205128</v>
      </c>
      <c r="K217" s="125">
        <f t="shared" si="8"/>
        <v>1.7402898899380526</v>
      </c>
      <c r="L217"/>
    </row>
    <row r="218" spans="1:12" x14ac:dyDescent="0.25">
      <c r="A218" s="118" t="s">
        <v>52</v>
      </c>
      <c r="B218" s="119" t="s">
        <v>284</v>
      </c>
      <c r="C218" s="120" t="s">
        <v>10</v>
      </c>
      <c r="D218" s="120">
        <v>1999</v>
      </c>
      <c r="E218" s="121">
        <v>1.4988425925925926E-2</v>
      </c>
      <c r="F218" s="121">
        <v>1.796412037037037E-2</v>
      </c>
      <c r="G218" s="122">
        <f t="shared" si="6"/>
        <v>0.83435345660717741</v>
      </c>
      <c r="H218" s="123">
        <v>1.7638888888888888E-2</v>
      </c>
      <c r="I218" s="123">
        <v>1.9873842592592592E-2</v>
      </c>
      <c r="J218" s="124">
        <f t="shared" si="7"/>
        <v>0.88754295032321939</v>
      </c>
      <c r="K218" s="125">
        <f t="shared" si="8"/>
        <v>1.7218964069303968</v>
      </c>
      <c r="L218"/>
    </row>
    <row r="219" spans="1:12" x14ac:dyDescent="0.25">
      <c r="A219" s="126" t="s">
        <v>36</v>
      </c>
      <c r="B219" s="119" t="s">
        <v>285</v>
      </c>
      <c r="C219" s="120" t="s">
        <v>10</v>
      </c>
      <c r="D219" s="120">
        <v>1996</v>
      </c>
      <c r="E219" s="121">
        <v>1.4409722222222221E-2</v>
      </c>
      <c r="F219" s="121">
        <v>1.5599537037037038E-2</v>
      </c>
      <c r="G219" s="122">
        <f t="shared" si="6"/>
        <v>0.92372755601721313</v>
      </c>
      <c r="H219" s="123">
        <v>1.6944444444444443E-2</v>
      </c>
      <c r="I219" s="123">
        <v>2.2248842592592591E-2</v>
      </c>
      <c r="J219" s="124">
        <f t="shared" si="7"/>
        <v>0.76158768142329503</v>
      </c>
      <c r="K219" s="125">
        <f t="shared" si="8"/>
        <v>1.6853152374405083</v>
      </c>
      <c r="L219"/>
    </row>
    <row r="220" spans="1:12" x14ac:dyDescent="0.25">
      <c r="A220" s="118" t="s">
        <v>142</v>
      </c>
      <c r="B220" s="119" t="s">
        <v>286</v>
      </c>
      <c r="C220" s="120" t="s">
        <v>27</v>
      </c>
      <c r="D220" s="120">
        <v>1999</v>
      </c>
      <c r="E220" s="121">
        <v>1.6666666666666666E-2</v>
      </c>
      <c r="F220" s="121">
        <v>2.1228009259259259E-2</v>
      </c>
      <c r="G220" s="122">
        <f t="shared" si="6"/>
        <v>0.78512621994438692</v>
      </c>
      <c r="H220" s="123">
        <v>1.9479166666666669E-2</v>
      </c>
      <c r="I220" s="123">
        <v>2.2318287037037036E-2</v>
      </c>
      <c r="J220" s="124">
        <f t="shared" si="7"/>
        <v>0.8727895037079294</v>
      </c>
      <c r="K220" s="125">
        <f t="shared" si="8"/>
        <v>1.6579157236523163</v>
      </c>
      <c r="L220"/>
    </row>
    <row r="221" spans="1:12" x14ac:dyDescent="0.25">
      <c r="A221" s="118" t="s">
        <v>25</v>
      </c>
      <c r="B221" s="119" t="s">
        <v>287</v>
      </c>
      <c r="C221" s="120" t="s">
        <v>10</v>
      </c>
      <c r="D221" s="120">
        <v>1999</v>
      </c>
      <c r="E221" s="121">
        <v>1.4988425925925926E-2</v>
      </c>
      <c r="F221" s="121">
        <v>1.8403935185185186E-2</v>
      </c>
      <c r="G221" s="122">
        <f t="shared" si="6"/>
        <v>0.81441418778693153</v>
      </c>
      <c r="H221" s="123">
        <v>1.7638888888888888E-2</v>
      </c>
      <c r="I221" s="123">
        <v>2.1254629629629627E-2</v>
      </c>
      <c r="J221" s="124">
        <f t="shared" si="7"/>
        <v>0.82988455674145079</v>
      </c>
      <c r="K221" s="125">
        <f t="shared" si="8"/>
        <v>1.6442987445283823</v>
      </c>
      <c r="L221"/>
    </row>
    <row r="222" spans="1:12" ht="16.5" thickBot="1" x14ac:dyDescent="0.3">
      <c r="A222" s="138"/>
      <c r="B222" s="139"/>
      <c r="C222" s="140"/>
      <c r="D222" s="140"/>
      <c r="E222" s="141"/>
      <c r="F222" s="141"/>
      <c r="G222" s="142"/>
      <c r="H222" s="143"/>
      <c r="I222" s="143"/>
      <c r="J222" s="144"/>
      <c r="K222" s="145"/>
      <c r="L222"/>
    </row>
    <row r="226" spans="1:12" x14ac:dyDescent="0.25">
      <c r="A226" s="146" t="s">
        <v>288</v>
      </c>
      <c r="B226" s="147" t="s">
        <v>289</v>
      </c>
      <c r="C226" s="148" t="s">
        <v>10</v>
      </c>
      <c r="D226" s="149">
        <v>1997</v>
      </c>
      <c r="E226" s="150">
        <v>1.4699074074074074E-2</v>
      </c>
      <c r="F226" s="150">
        <v>1.4127314814814815E-2</v>
      </c>
      <c r="G226" s="151">
        <f>E226/F226</f>
        <v>1.0404718990660331</v>
      </c>
      <c r="H226" s="152">
        <v>1.7291666666666667E-2</v>
      </c>
      <c r="I226" s="152">
        <v>1.6186342592592592E-2</v>
      </c>
      <c r="J226" s="153">
        <f>H226/I226</f>
        <v>1.0682874508401858</v>
      </c>
      <c r="K226" s="151">
        <f>G226+J226</f>
        <v>2.1087593499062187</v>
      </c>
      <c r="L226"/>
    </row>
    <row r="227" spans="1:12" x14ac:dyDescent="0.25">
      <c r="A227" s="147" t="s">
        <v>290</v>
      </c>
      <c r="B227" s="147" t="s">
        <v>291</v>
      </c>
      <c r="C227" s="148" t="s">
        <v>27</v>
      </c>
      <c r="D227" s="148">
        <v>1996</v>
      </c>
      <c r="E227" s="154">
        <v>1.6145833333333335E-2</v>
      </c>
      <c r="F227" s="154">
        <v>1.6561342592592593E-2</v>
      </c>
      <c r="G227" s="153">
        <f>E227/F227</f>
        <v>0.97491089524075769</v>
      </c>
      <c r="H227" s="152">
        <v>1.894675925925926E-2</v>
      </c>
      <c r="I227" s="155">
        <v>1.8061342592592591E-2</v>
      </c>
      <c r="J227" s="153">
        <f>H227/I227</f>
        <v>1.0490227491188724</v>
      </c>
      <c r="K227" s="153">
        <f>G227+J227</f>
        <v>2.0239336443596301</v>
      </c>
      <c r="L227"/>
    </row>
    <row r="228" spans="1:12" x14ac:dyDescent="0.25">
      <c r="A228" s="146" t="s">
        <v>288</v>
      </c>
      <c r="B228" s="147" t="s">
        <v>292</v>
      </c>
      <c r="C228" s="148" t="s">
        <v>10</v>
      </c>
      <c r="D228" s="149">
        <v>1996</v>
      </c>
      <c r="E228" s="150">
        <v>1.4409722222222221E-2</v>
      </c>
      <c r="F228" s="150">
        <v>1.469560185185185E-2</v>
      </c>
      <c r="G228" s="151">
        <f>E228/F228</f>
        <v>0.98054658580767118</v>
      </c>
      <c r="H228" s="152">
        <v>1.6944444444444443E-2</v>
      </c>
      <c r="I228" s="152">
        <v>1.6603009259259258E-2</v>
      </c>
      <c r="J228" s="153">
        <f>H228/I228</f>
        <v>1.0205646566747995</v>
      </c>
      <c r="K228" s="151">
        <f>G228+J228</f>
        <v>2.0011112424824704</v>
      </c>
      <c r="L228"/>
    </row>
    <row r="229" spans="1:12" x14ac:dyDescent="0.25">
      <c r="A229" s="146" t="s">
        <v>288</v>
      </c>
      <c r="B229" s="146" t="s">
        <v>293</v>
      </c>
      <c r="C229" s="149" t="s">
        <v>10</v>
      </c>
      <c r="D229" s="149">
        <v>1996</v>
      </c>
      <c r="E229" s="150">
        <v>1.4409722222222221E-2</v>
      </c>
      <c r="F229" s="150">
        <v>1.4342592592592593E-2</v>
      </c>
      <c r="G229" s="151">
        <f>E229/F229</f>
        <v>1.0046804389928985</v>
      </c>
      <c r="H229" s="152">
        <v>1.6944444444444443E-2</v>
      </c>
      <c r="I229" s="152">
        <v>1.6033564814814816E-2</v>
      </c>
      <c r="J229" s="153">
        <f>H229/I229</f>
        <v>1.0568107991048867</v>
      </c>
      <c r="K229" s="156">
        <f>G229+J229</f>
        <v>2.0614912380977852</v>
      </c>
      <c r="L229"/>
    </row>
  </sheetData>
  <sortState ref="A2:K81">
    <sortCondition ref="A2:A81"/>
  </sortState>
  <mergeCells count="2">
    <mergeCell ref="M9:O9"/>
    <mergeCell ref="M10:Q10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dle procent</vt:lpstr>
      <vt:lpstr>po klubech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Libor Kubrycht</dc:creator>
  <cp:lastModifiedBy>Libor Kubrycht</cp:lastModifiedBy>
  <dcterms:created xsi:type="dcterms:W3CDTF">2014-04-24T12:06:50Z</dcterms:created>
  <dcterms:modified xsi:type="dcterms:W3CDTF">2014-04-24T12:12:55Z</dcterms:modified>
</cp:coreProperties>
</file>